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36" yWindow="65416" windowWidth="15600" windowHeight="8475" tabRatio="511" firstSheet="3" activeTab="3"/>
  </bookViews>
  <sheets>
    <sheet name="Appendix A1" sheetId="1" r:id="rId1"/>
    <sheet name="A1 Help" sheetId="2" r:id="rId2"/>
    <sheet name="Appendix A2" sheetId="3" r:id="rId3"/>
    <sheet name="A2 Help" sheetId="4" r:id="rId4"/>
    <sheet name="Appendix A3" sheetId="5" r:id="rId5"/>
    <sheet name="A3Help" sheetId="6" r:id="rId6"/>
    <sheet name="Appendix A5" sheetId="7" r:id="rId7"/>
    <sheet name="A5 Help" sheetId="8" r:id="rId8"/>
  </sheets>
  <definedNames>
    <definedName name="_xlnm.Print_Area" localSheetId="5">'A3Help'!$A$1:$P$62</definedName>
    <definedName name="_xlnm.Print_Area" localSheetId="4">'Appendix A3'!$A$1:$H$70</definedName>
    <definedName name="_xlnm.Print_Titles" localSheetId="0">'Appendix A1'!$1:$5</definedName>
    <definedName name="_xlnm.Print_Titles" localSheetId="2">'Appendix A2'!$5:$6</definedName>
  </definedNames>
  <calcPr fullCalcOnLoad="1"/>
</workbook>
</file>

<file path=xl/comments1.xml><?xml version="1.0" encoding="utf-8"?>
<comments xmlns="http://schemas.openxmlformats.org/spreadsheetml/2006/main">
  <authors>
    <author>Nicola Presland</author>
  </authors>
  <commentList>
    <comment ref="D5" authorId="0">
      <text>
        <r>
          <rPr>
            <b/>
            <sz val="8"/>
            <rFont val="Tahoma"/>
            <family val="0"/>
          </rPr>
          <t>Enter Budget Figures into this column</t>
        </r>
      </text>
    </comment>
    <comment ref="E5" authorId="0">
      <text>
        <r>
          <rPr>
            <b/>
            <sz val="8"/>
            <rFont val="Tahoma"/>
            <family val="0"/>
          </rPr>
          <t>Calculated column = Sum of April to March - compare to Budget column</t>
        </r>
        <r>
          <rPr>
            <sz val="8"/>
            <rFont val="Tahoma"/>
            <family val="0"/>
          </rPr>
          <t xml:space="preserve">
</t>
        </r>
      </text>
    </comment>
    <comment ref="D70" authorId="0">
      <text>
        <r>
          <rPr>
            <b/>
            <sz val="8"/>
            <rFont val="Tahoma"/>
            <family val="0"/>
          </rPr>
          <t>Enter total revenue brought forward balance from previous year (surplus with a minus)</t>
        </r>
      </text>
    </comment>
    <comment ref="F70" authorId="0">
      <text>
        <r>
          <rPr>
            <b/>
            <sz val="8"/>
            <rFont val="Tahoma"/>
            <family val="0"/>
          </rPr>
          <t>Enter total revenue brought forward balance from previous year (surplus with a minus)</t>
        </r>
        <r>
          <rPr>
            <sz val="8"/>
            <rFont val="Tahoma"/>
            <family val="0"/>
          </rPr>
          <t xml:space="preserve">
</t>
        </r>
      </text>
    </comment>
    <comment ref="D94" authorId="0">
      <text>
        <r>
          <rPr>
            <b/>
            <sz val="8"/>
            <rFont val="Tahoma"/>
            <family val="0"/>
          </rPr>
          <t>Enter total capital brought forward balance from previous year (surplus with minus)</t>
        </r>
      </text>
    </comment>
    <comment ref="F94" authorId="0">
      <text>
        <r>
          <rPr>
            <b/>
            <sz val="8"/>
            <rFont val="Tahoma"/>
            <family val="0"/>
          </rPr>
          <t>Enter total capital brought forward balance from previous year (surplus with minus)</t>
        </r>
      </text>
    </comment>
    <comment ref="F7" authorId="0">
      <text>
        <r>
          <rPr>
            <b/>
            <sz val="8"/>
            <rFont val="Tahoma"/>
            <family val="0"/>
          </rPr>
          <t>Enter your income for each budget in the month in which you expect to receive it. Enter with a minus</t>
        </r>
      </text>
    </comment>
    <comment ref="F32" authorId="0">
      <text>
        <r>
          <rPr>
            <b/>
            <sz val="8"/>
            <rFont val="Tahoma"/>
            <family val="0"/>
          </rPr>
          <t>Enter your expenditure for each budget in the month in which you expect to spend it.</t>
        </r>
      </text>
    </comment>
    <comment ref="D95" authorId="0">
      <text>
        <r>
          <rPr>
            <b/>
            <sz val="8"/>
            <rFont val="Tahoma"/>
            <family val="0"/>
          </rPr>
          <t>Enter total capital brought forward balance from previous year (surplus with minus)</t>
        </r>
      </text>
    </comment>
    <comment ref="F95" authorId="0">
      <text>
        <r>
          <rPr>
            <b/>
            <sz val="8"/>
            <rFont val="Tahoma"/>
            <family val="0"/>
          </rPr>
          <t>Enter total capital brought forward balance from previous year (surplus with minus)</t>
        </r>
      </text>
    </comment>
  </commentList>
</comments>
</file>

<file path=xl/comments3.xml><?xml version="1.0" encoding="utf-8"?>
<comments xmlns="http://schemas.openxmlformats.org/spreadsheetml/2006/main">
  <authors>
    <author>Nicola Presland</author>
    <author>User</author>
  </authors>
  <commentList>
    <comment ref="S5" authorId="0">
      <text>
        <r>
          <rPr>
            <b/>
            <sz val="8"/>
            <rFont val="Tahoma"/>
            <family val="0"/>
          </rPr>
          <t>Enter Budget Figures into this column</t>
        </r>
      </text>
    </comment>
    <comment ref="R5" authorId="0">
      <text>
        <r>
          <rPr>
            <b/>
            <sz val="8"/>
            <rFont val="Tahoma"/>
            <family val="0"/>
          </rPr>
          <t>Calculated column = Sum of April to March - compare to Budget column</t>
        </r>
        <r>
          <rPr>
            <sz val="8"/>
            <rFont val="Tahoma"/>
            <family val="0"/>
          </rPr>
          <t xml:space="preserve">
</t>
        </r>
      </text>
    </comment>
    <comment ref="F7" authorId="1">
      <text>
        <r>
          <rPr>
            <b/>
            <sz val="8"/>
            <rFont val="Tahoma"/>
            <family val="0"/>
          </rPr>
          <t>Enter closing cash book totals for Bank Account and Petty Cash (if applicable) from the previous year. Show as a minus figure for Income.</t>
        </r>
        <r>
          <rPr>
            <sz val="8"/>
            <rFont val="Tahoma"/>
            <family val="0"/>
          </rPr>
          <t xml:space="preserve">
</t>
        </r>
      </text>
    </comment>
    <comment ref="F9" authorId="0">
      <text>
        <r>
          <rPr>
            <b/>
            <sz val="8"/>
            <rFont val="Tahoma"/>
            <family val="0"/>
          </rPr>
          <t>Enter as per advances schedule- income as minus</t>
        </r>
      </text>
    </comment>
    <comment ref="F10" authorId="0">
      <text>
        <r>
          <rPr>
            <b/>
            <sz val="8"/>
            <rFont val="Tahoma"/>
            <family val="0"/>
          </rPr>
          <t>Enter as per advances schedule- income as minus</t>
        </r>
      </text>
    </comment>
    <comment ref="F13" authorId="0">
      <text>
        <r>
          <rPr>
            <b/>
            <sz val="8"/>
            <rFont val="Tahoma"/>
            <family val="0"/>
          </rPr>
          <t>Enter as per advances schedule- income as minus</t>
        </r>
      </text>
    </comment>
    <comment ref="F15" authorId="0">
      <text>
        <r>
          <rPr>
            <b/>
            <sz val="8"/>
            <rFont val="Tahoma"/>
            <family val="0"/>
          </rPr>
          <t>Enter as per advances schedule- income as minus</t>
        </r>
      </text>
    </comment>
    <comment ref="F31" authorId="0">
      <text>
        <r>
          <rPr>
            <b/>
            <sz val="8"/>
            <rFont val="Tahoma"/>
            <family val="0"/>
          </rPr>
          <t>Enter as per advances schedule- income as minus</t>
        </r>
      </text>
    </comment>
    <comment ref="F38" authorId="0">
      <text>
        <r>
          <rPr>
            <b/>
            <sz val="8"/>
            <rFont val="Tahoma"/>
            <family val="0"/>
          </rPr>
          <t>Enter total payroll payment for the month on this line or split between E01 - E07 &amp; E31</t>
        </r>
      </text>
    </comment>
    <comment ref="F85" authorId="0">
      <text>
        <r>
          <rPr>
            <b/>
            <sz val="8"/>
            <rFont val="Tahoma"/>
            <family val="0"/>
          </rPr>
          <t>Enter outstanding VAT claims from previous year - income as minus</t>
        </r>
      </text>
    </comment>
    <comment ref="D9" authorId="0">
      <text>
        <r>
          <rPr>
            <b/>
            <sz val="8"/>
            <rFont val="Tahoma"/>
            <family val="0"/>
          </rPr>
          <t>Enter Accruals from the previous financial year</t>
        </r>
      </text>
    </comment>
  </commentList>
</comments>
</file>

<file path=xl/comments6.xml><?xml version="1.0" encoding="utf-8"?>
<comments xmlns="http://schemas.openxmlformats.org/spreadsheetml/2006/main">
  <authors>
    <author>Nicola Presland</author>
  </authors>
  <commentList>
    <comment ref="C4" authorId="0">
      <text>
        <r>
          <rPr>
            <b/>
            <sz val="8"/>
            <rFont val="Tahoma"/>
            <family val="0"/>
          </rPr>
          <t>Enter details as appropriate</t>
        </r>
      </text>
    </comment>
  </commentList>
</comments>
</file>

<file path=xl/comments8.xml><?xml version="1.0" encoding="utf-8"?>
<comments xmlns="http://schemas.openxmlformats.org/spreadsheetml/2006/main">
  <authors>
    <author>Nicola Presland</author>
  </authors>
  <commentList>
    <comment ref="F16" authorId="0">
      <text>
        <r>
          <rPr>
            <b/>
            <sz val="8"/>
            <rFont val="Tahoma"/>
            <family val="0"/>
          </rPr>
          <t>Shows in year income less expenditure to date</t>
        </r>
      </text>
    </comment>
    <comment ref="F18" authorId="0">
      <text>
        <r>
          <rPr>
            <b/>
            <sz val="8"/>
            <rFont val="Tahoma"/>
            <family val="0"/>
          </rPr>
          <t>Total Brought forward Revenue balance from previous year</t>
        </r>
      </text>
    </comment>
    <comment ref="F20" authorId="0">
      <text>
        <r>
          <rPr>
            <b/>
            <sz val="8"/>
            <rFont val="Tahoma"/>
            <family val="0"/>
          </rPr>
          <t xml:space="preserve">Total Revenue Carry Forward </t>
        </r>
        <r>
          <rPr>
            <b/>
            <sz val="8"/>
            <rFont val="Tahoma"/>
            <family val="2"/>
          </rPr>
          <t>to date</t>
        </r>
      </text>
    </comment>
    <comment ref="J16" authorId="0">
      <text>
        <r>
          <rPr>
            <b/>
            <sz val="8"/>
            <rFont val="Tahoma"/>
            <family val="0"/>
          </rPr>
          <t>Difference in Income and Expenditure for the whole year before any carry forwards</t>
        </r>
      </text>
    </comment>
    <comment ref="J18" authorId="0">
      <text>
        <r>
          <rPr>
            <b/>
            <sz val="8"/>
            <rFont val="Tahoma"/>
            <family val="0"/>
          </rPr>
          <t>Total Brought forward Revenue balance from previous year</t>
        </r>
      </text>
    </comment>
    <comment ref="J20" authorId="0">
      <text>
        <r>
          <rPr>
            <b/>
            <sz val="8"/>
            <rFont val="Tahoma"/>
            <family val="0"/>
          </rPr>
          <t>Expected Revenue Carry forward at year end. This equals revenue contingency on the budget plan</t>
        </r>
      </text>
    </comment>
  </commentList>
</comments>
</file>

<file path=xl/sharedStrings.xml><?xml version="1.0" encoding="utf-8"?>
<sst xmlns="http://schemas.openxmlformats.org/spreadsheetml/2006/main" count="737" uniqueCount="299">
  <si>
    <t>I01</t>
  </si>
  <si>
    <t>I02</t>
  </si>
  <si>
    <t>I03</t>
  </si>
  <si>
    <t>I04</t>
  </si>
  <si>
    <t>I05</t>
  </si>
  <si>
    <t>I06</t>
  </si>
  <si>
    <t>I07</t>
  </si>
  <si>
    <t>I08</t>
  </si>
  <si>
    <t>I09</t>
  </si>
  <si>
    <t>I10</t>
  </si>
  <si>
    <t>I11</t>
  </si>
  <si>
    <t>I12</t>
  </si>
  <si>
    <t>I13</t>
  </si>
  <si>
    <t>£</t>
  </si>
  <si>
    <t>Funding for Minority Ethnic Pupils</t>
  </si>
  <si>
    <t>Other Government Grants</t>
  </si>
  <si>
    <t>Expenditure</t>
  </si>
  <si>
    <t>E01</t>
  </si>
  <si>
    <t>E02</t>
  </si>
  <si>
    <t>E03</t>
  </si>
  <si>
    <t>E04</t>
  </si>
  <si>
    <t>E05</t>
  </si>
  <si>
    <t>E06</t>
  </si>
  <si>
    <t>E07</t>
  </si>
  <si>
    <t>E08</t>
  </si>
  <si>
    <t>E09</t>
  </si>
  <si>
    <t>E10</t>
  </si>
  <si>
    <t>E11</t>
  </si>
  <si>
    <t>E12</t>
  </si>
  <si>
    <t>E13</t>
  </si>
  <si>
    <t>E14</t>
  </si>
  <si>
    <t>E15</t>
  </si>
  <si>
    <t>E16</t>
  </si>
  <si>
    <t>E17</t>
  </si>
  <si>
    <t>E18</t>
  </si>
  <si>
    <t>E19</t>
  </si>
  <si>
    <t>E20</t>
  </si>
  <si>
    <t>E21</t>
  </si>
  <si>
    <t>E22</t>
  </si>
  <si>
    <t>E23</t>
  </si>
  <si>
    <t>E24</t>
  </si>
  <si>
    <t>E25</t>
  </si>
  <si>
    <t>E26</t>
  </si>
  <si>
    <t>E27</t>
  </si>
  <si>
    <t>E28</t>
  </si>
  <si>
    <t>E29</t>
  </si>
  <si>
    <t>E30</t>
  </si>
  <si>
    <t>Teaching Staff</t>
  </si>
  <si>
    <t>Supply Teaching Staff</t>
  </si>
  <si>
    <t>Education Support Staff</t>
  </si>
  <si>
    <t>Premises Staff</t>
  </si>
  <si>
    <t>Administrative and Clerical Staff</t>
  </si>
  <si>
    <t>Catering Staff</t>
  </si>
  <si>
    <t>Cost of Other Staff</t>
  </si>
  <si>
    <t>Indirect Employee Expenses</t>
  </si>
  <si>
    <t>Supply Teacher Insurance</t>
  </si>
  <si>
    <t>Staff Related Insurance</t>
  </si>
  <si>
    <t>Building Maintenance and Improvement</t>
  </si>
  <si>
    <t>Grounds Maintenance and Improvement</t>
  </si>
  <si>
    <t>Cleaning and Caretaking</t>
  </si>
  <si>
    <t>Water and Sewerage</t>
  </si>
  <si>
    <t>Rates</t>
  </si>
  <si>
    <t>Other Occupation Costs</t>
  </si>
  <si>
    <t>ICT Learning Resources</t>
  </si>
  <si>
    <t>Administrative Supplies</t>
  </si>
  <si>
    <t>Other Insurance Premiums</t>
  </si>
  <si>
    <t>Special Facilities</t>
  </si>
  <si>
    <t>Catering Supplies</t>
  </si>
  <si>
    <t>Agency Supply Teaching Staff</t>
  </si>
  <si>
    <t>Loan Interest</t>
  </si>
  <si>
    <t>CI01</t>
  </si>
  <si>
    <t>CI03</t>
  </si>
  <si>
    <t>CI04</t>
  </si>
  <si>
    <t>Total Capital Income</t>
  </si>
  <si>
    <t>Capital Expenditure</t>
  </si>
  <si>
    <t>CE02</t>
  </si>
  <si>
    <t>CE03</t>
  </si>
  <si>
    <t>CE04</t>
  </si>
  <si>
    <t>Vehicles, Plant, Equipment and Machinery</t>
  </si>
  <si>
    <t>Total Capital Expenditure</t>
  </si>
  <si>
    <t>Total</t>
  </si>
  <si>
    <t>April</t>
  </si>
  <si>
    <t>May</t>
  </si>
  <si>
    <t>June</t>
  </si>
  <si>
    <t>July</t>
  </si>
  <si>
    <t>August</t>
  </si>
  <si>
    <t>September</t>
  </si>
  <si>
    <t>October</t>
  </si>
  <si>
    <t>November</t>
  </si>
  <si>
    <t>December</t>
  </si>
  <si>
    <t>January</t>
  </si>
  <si>
    <t>February</t>
  </si>
  <si>
    <t>March</t>
  </si>
  <si>
    <t>I15</t>
  </si>
  <si>
    <t>I16</t>
  </si>
  <si>
    <t>I17</t>
  </si>
  <si>
    <t>E31</t>
  </si>
  <si>
    <t>E32</t>
  </si>
  <si>
    <t>Current Assets</t>
  </si>
  <si>
    <t>Debtors</t>
  </si>
  <si>
    <t>Current Liabilities</t>
  </si>
  <si>
    <t>Creditors</t>
  </si>
  <si>
    <t>Net Current Assets</t>
  </si>
  <si>
    <t>Provisions</t>
  </si>
  <si>
    <t>Net Assets</t>
  </si>
  <si>
    <t xml:space="preserve">Represented By </t>
  </si>
  <si>
    <t>Actual Accrued</t>
  </si>
  <si>
    <t>Results for period</t>
  </si>
  <si>
    <t>…………..to ………..</t>
  </si>
  <si>
    <t>Latest Estimate for</t>
  </si>
  <si>
    <t>Financial Year</t>
  </si>
  <si>
    <t>…………………..</t>
  </si>
  <si>
    <t>Long Term Liabilities</t>
  </si>
  <si>
    <t>Actual Cash book Balance (Bank Account and Petty Cash) Brought forward from End of the Previous Month</t>
  </si>
  <si>
    <t>Receipts from Supply Teacher Insurance Claims</t>
  </si>
  <si>
    <t>Receipts from Other Insurance Claims</t>
  </si>
  <si>
    <t>Total Receipts</t>
  </si>
  <si>
    <t>Joint Use</t>
  </si>
  <si>
    <t>Rent</t>
  </si>
  <si>
    <t>CE01</t>
  </si>
  <si>
    <t>Information and Communication Technology</t>
  </si>
  <si>
    <t>Total Payments</t>
  </si>
  <si>
    <t>Nett Payments</t>
  </si>
  <si>
    <t>Creditors/Debtors</t>
  </si>
  <si>
    <t>Closing Cash Book Figure</t>
  </si>
  <si>
    <t>VAT Debtor</t>
  </si>
  <si>
    <t>If the School would like the figures in the 'Latest Estimate for Financial Year' column uploaded to SAP</t>
  </si>
  <si>
    <t>Pupil Premium</t>
  </si>
  <si>
    <t>Budget</t>
  </si>
  <si>
    <t>I18</t>
  </si>
  <si>
    <t>SCHOOL NAME</t>
  </si>
  <si>
    <t>COST CENTRE</t>
  </si>
  <si>
    <t>Funds Delegated by the Local Authority (LA)</t>
  </si>
  <si>
    <t>Formula Allocation</t>
  </si>
  <si>
    <t>Other (please specify)</t>
  </si>
  <si>
    <r>
      <t>Funding for 6</t>
    </r>
    <r>
      <rPr>
        <vertAlign val="superscript"/>
        <sz val="8"/>
        <rFont val="Arial"/>
        <family val="2"/>
      </rPr>
      <t>th</t>
    </r>
    <r>
      <rPr>
        <sz val="8"/>
        <rFont val="Arial"/>
        <family val="2"/>
      </rPr>
      <t xml:space="preserve"> Form Students</t>
    </r>
  </si>
  <si>
    <t>EFA Funding L.A.</t>
  </si>
  <si>
    <t>EFA Non L.A. Funding</t>
  </si>
  <si>
    <t>Special Education Needs (SEN) and High Needs Funding</t>
  </si>
  <si>
    <t>SEN High Needs Block</t>
  </si>
  <si>
    <t>SEN Funding Other</t>
  </si>
  <si>
    <t>Other Grants and Payments Received</t>
  </si>
  <si>
    <t>Income for Facilities and Services</t>
  </si>
  <si>
    <t>Income for Catering</t>
  </si>
  <si>
    <t>Income from Contributions to visits etc</t>
  </si>
  <si>
    <t>Donations and / or Voluntary Funds</t>
  </si>
  <si>
    <t>Pupil Focused Extended School Funding and / or Grants</t>
  </si>
  <si>
    <t>Community Focused School Funding and / or Grants</t>
  </si>
  <si>
    <t>Community Focused School Facilities Income</t>
  </si>
  <si>
    <t>Additional Grant for Schools</t>
  </si>
  <si>
    <t>EXPENDITURE</t>
  </si>
  <si>
    <t>Staff Development and Training</t>
  </si>
  <si>
    <t>Community Focused School Staff</t>
  </si>
  <si>
    <t xml:space="preserve">Energy </t>
  </si>
  <si>
    <t>Other</t>
  </si>
  <si>
    <t>Learning Resources</t>
  </si>
  <si>
    <t>Examination Fees</t>
  </si>
  <si>
    <t>Bought in Professional Services – Curriculum</t>
  </si>
  <si>
    <t>Bought in Professional Services – Other</t>
  </si>
  <si>
    <t>Community Focused School Costs</t>
  </si>
  <si>
    <t>Direct Revenue Financing (Revenue Contributions to Capital) (=CI04)</t>
  </si>
  <si>
    <t>Capital Income</t>
  </si>
  <si>
    <t>Formula Capital</t>
  </si>
  <si>
    <t>Voluntary or Private Income</t>
  </si>
  <si>
    <t>Direct Revenue Financing (=E30)</t>
  </si>
  <si>
    <t>TOTAL CAPITAL INCOME</t>
  </si>
  <si>
    <t>CAPITAL EXPENDITURE</t>
  </si>
  <si>
    <t>Acquisition of Land and Existing Buildings</t>
  </si>
  <si>
    <t>New Construction, Conversion, Renovation</t>
  </si>
  <si>
    <t xml:space="preserve">TOTAL CAPITAL EXPENDITURE </t>
  </si>
  <si>
    <t>Annual Profiled Income and Expenditure Budget for the Financial Year: 20xx/20xx</t>
  </si>
  <si>
    <t>TOTAL</t>
  </si>
  <si>
    <t>Monthly Balance B/Fwd</t>
  </si>
  <si>
    <t>Budgeted / Updated Detailed Cash Flow for Financial Year: 20xx/20xx</t>
  </si>
  <si>
    <t>Variance</t>
  </si>
  <si>
    <t>PAY</t>
  </si>
  <si>
    <t>Payroll Total</t>
  </si>
  <si>
    <t>Accruals</t>
  </si>
  <si>
    <t>1. These Financial Statements have been properly prepared and are supported by the underlying financial</t>
  </si>
  <si>
    <t xml:space="preserve"> records of the school.</t>
  </si>
  <si>
    <t>2. There are no outstanding issues from Internal Audit reports that have not been or are not in the process being actioned.</t>
  </si>
  <si>
    <t xml:space="preserve">AUTHORISED BY HEADTEACHER……………………………………………………………………………. </t>
  </si>
  <si>
    <t>DATE………./………./……….</t>
  </si>
  <si>
    <t xml:space="preserve">AUTHORISED BY CHAIR OF GOVERNORS…………………………………………………………………. </t>
  </si>
  <si>
    <t>Balance of Year End Creditors including Accruals</t>
  </si>
  <si>
    <t>Closing Cashbook Balance from School Reports (Bank and Petty Cash)</t>
  </si>
  <si>
    <t>*Please delete as appropriate</t>
  </si>
  <si>
    <t>Payroll Creditor</t>
  </si>
  <si>
    <t>Payments in Advance</t>
  </si>
  <si>
    <t>Bank &amp; Petty Cash Control (Cashbook Bal)</t>
  </si>
  <si>
    <t>Receipts in Advance</t>
  </si>
  <si>
    <t>Loans</t>
  </si>
  <si>
    <t>In Year Surplus/Deficit</t>
  </si>
  <si>
    <t>Total Carry Forward</t>
  </si>
  <si>
    <t>2. There are no outstanding issues from Internal Audit reports that have not been or are not in the process</t>
  </si>
  <si>
    <t xml:space="preserve"> being actioned.</t>
  </si>
  <si>
    <t xml:space="preserve">AUTHORISED BY HEADTEACHER…………………………………………………………. </t>
  </si>
  <si>
    <t xml:space="preserve">AUTHORISED BY CHAIR OF GOVERNORS………………………………………………. </t>
  </si>
  <si>
    <t>Income (Enter as a minus)</t>
  </si>
  <si>
    <t>Total Income (Not including Capital)</t>
  </si>
  <si>
    <t>Total Expenditure (Not including Capital)</t>
  </si>
  <si>
    <t>In Year Revenue Surplus/Deficit</t>
  </si>
  <si>
    <t>B01, B02 &amp; B06 Revenue B/Fwd</t>
  </si>
  <si>
    <t>B01, B02 &amp; B06  Revenue Surplus/Deficit C/Fwd</t>
  </si>
  <si>
    <t>In Year Capital Surplus/Deficit</t>
  </si>
  <si>
    <t>B03 &amp; B05 Capital B/Fwd</t>
  </si>
  <si>
    <t>B03 &amp; B05 Capital Surplus/Deficit C/Fwd</t>
  </si>
  <si>
    <t>Total Revenue and Capital Carry Forward</t>
  </si>
  <si>
    <t>as their current budget, please indicate.</t>
  </si>
  <si>
    <t>Formula Capital (6180200)</t>
  </si>
  <si>
    <t>Other Capital (6180220)</t>
  </si>
  <si>
    <t>Formula Capital (6180215)</t>
  </si>
  <si>
    <t>Other Capital (6180210)</t>
  </si>
  <si>
    <t>Budgeted* / Final* Balance Sheet at 31st March 20XX</t>
  </si>
  <si>
    <t>VAT Claimed</t>
  </si>
  <si>
    <t>VAT Reimbursements (please enter income as a minus -)</t>
  </si>
  <si>
    <t>In Year Captial Surplus/Deficit</t>
  </si>
  <si>
    <t>Surplus/Deficit Brought Forward</t>
  </si>
  <si>
    <t>B03 Capital B/Fwd</t>
  </si>
  <si>
    <t>B05 Capital B/Fwd</t>
  </si>
  <si>
    <t>Enter School name and cost centre in boxes provided</t>
  </si>
  <si>
    <t>In the Budget column enter your budget as per your budget plan - income and surpluses should be entered with a minus in front</t>
  </si>
  <si>
    <t>a</t>
  </si>
  <si>
    <t>Do not type anything into the Total Column - this is a calculated column</t>
  </si>
  <si>
    <t>Profile your budget over the 12 months, estimate which month you expect to receive your income and the month in which you expect to pay invoices etc.</t>
  </si>
  <si>
    <t>When you have split your income and expenditure over the 12 months the total column should match the budget column</t>
  </si>
  <si>
    <t>b</t>
  </si>
  <si>
    <t>If you pay all of your advances into the central fund/fund control at the beginning of the year and on a monthly basis transfer to the bank then the whole of your Formula Allocation should be shown in April</t>
  </si>
  <si>
    <t>Pupil premium is paid quarterly</t>
  </si>
  <si>
    <t>Formula Capital Income will be paid 40% June and 60% July</t>
  </si>
  <si>
    <t>The B01, B02 &amp; B06 Revenue Surplus/Deficit C/Fwd at the end of March is your expected Revenue Carry forward at the end of 13/14 and should match your revenue contingency on the budget plan.</t>
  </si>
  <si>
    <t>The rows as shown below are calculated and should not be typed in. The first row shows your surplus or deficit each month before you add any brought forward balances form the previous year/month. The Monthly Balance B/Fwd shows the budget you have carried forward each month and the last row B01, B02 &amp; B06 Revenue Surplus/Deficit C/Fwd shows the total budget remaining at the end of each month. A minus indicates a surplus.</t>
  </si>
  <si>
    <t>If you pay your advances into the bank on a monthly basis show this over the 12 months as appropriate</t>
  </si>
  <si>
    <r>
      <t>Staffing costs should show the</t>
    </r>
    <r>
      <rPr>
        <b/>
        <sz val="10"/>
        <rFont val="Arial"/>
        <family val="2"/>
      </rPr>
      <t xml:space="preserve"> total</t>
    </r>
    <r>
      <rPr>
        <sz val="10"/>
        <rFont val="Arial"/>
        <family val="0"/>
      </rPr>
      <t xml:space="preserve"> cost to the school for each month in the month to which it relates. If you pay the payroll company any amounts in the following month - this is  adjusted on the cashflow only not on the profiled budget report.</t>
    </r>
  </si>
  <si>
    <t>Enter your revenue brought forward balance in the row as shown below in the budget column and in the April column. The spreadsheet has a note to show you this.</t>
  </si>
  <si>
    <t>Enter the capital Budgets as appropriate. There is separate help on the website for setting your Capital budgets.</t>
  </si>
  <si>
    <t>Do not type anything into the Total or the Variance columns - these are calculated columns</t>
  </si>
  <si>
    <t>If you owed money at year end but did not have sufficient time to pay invoices and processed a creditor, this money will be included in your bank balance brought forward. Enter these payments to be made in the correct CFR heading in the Accural column.</t>
  </si>
  <si>
    <t>c</t>
  </si>
  <si>
    <t>When you update your cashflow for April and enter the actual figures into the April column, please ensure you separate the accruals into the correct column. E.g. if the total cash spend in April for E12 is £650.50 and part of this is a creditor of £200.50, £450.00 should be entered against E12 in the April column and the creditor of £200.50 in the Accruals column.</t>
  </si>
  <si>
    <t>The cashflow almost mirrors the Annual Profiled Income and Expenditure Budget, with a few exceptions. Therefore a majority of</t>
  </si>
  <si>
    <t>the figures can be copied and pasted. The main differences will be to accruals, payroll and VAT. See details below.</t>
  </si>
  <si>
    <t>Profile your budget over the 12 months, estimate which month you expect to receive your income and the month in which you expect to pay invoices etc. This includes petty cash.</t>
  </si>
  <si>
    <t>The Formula Allocation and Capital rows are highlighted green on the cashflow. Enter these figures as shown on your monthly advances schedule.</t>
  </si>
  <si>
    <t>Staffing costs should only show the amount paid from your bank account each month. Some schools have found it easier to have one line on the cashflow for total payroll rather than splitting it down. The cashflow has both options so choose the most appropriate to your school.</t>
  </si>
  <si>
    <t>The total column should match the budget column. The only exception will be any expected year end accruals.</t>
  </si>
  <si>
    <t>Schools must enter in the VAT reimbursement row for April the amount of VAT which was outstanding from the previous financial year. This can be obtained from your VAT debtor report at year end.</t>
  </si>
  <si>
    <t>Once the budgeted cashflow has been set, it is updated on a monthly basis with actual figures</t>
  </si>
  <si>
    <t>Update the relevant month with actual figures</t>
  </si>
  <si>
    <t>PLEASE NOTE THAT THIS HELPSHEET IS FOR THE BUDGTED BALANCE SHEET ONLY - NOT THE FINAL BALANCE SHEET</t>
  </si>
  <si>
    <t>The sum of any VAT claims on the budgeted cashflow which are not showing as being reimbursed in year</t>
  </si>
  <si>
    <t>The closing cashbook figure for March on the budgeted cashflow</t>
  </si>
  <si>
    <t>Any payroll cost which will not be paid in year - variance to payroll budgets on cashflow</t>
  </si>
  <si>
    <t>Take both figures below from the Annual Profiled Income and Expenditure Budget</t>
  </si>
  <si>
    <t>Enter School name and cost centre</t>
  </si>
  <si>
    <t>Delete title as appropriate - Monthly or Quarterly returns</t>
  </si>
  <si>
    <t>In Actual Accrued Results column enter the periods as apprpriate - for September it would show Periods 1 to 6</t>
  </si>
  <si>
    <t>The Actual Accrued Results column is to enter the schools figures to date. The report used to obtain figures must show nett figures for each CFR heading from 1st April to the last day of the month the school is reporting for.</t>
  </si>
  <si>
    <t>The Latest Estimate column is used to enter the most recent budget. At the beginning of the year this will be the budget submitted and approved. Throughout the year this column should be updated to reflect changes to the budget.</t>
  </si>
  <si>
    <t>Ensure that capital is reported correctly - see separate guidance</t>
  </si>
  <si>
    <t>Check balances - see report extract below:</t>
  </si>
  <si>
    <t>e</t>
  </si>
  <si>
    <t>f</t>
  </si>
  <si>
    <t>d</t>
  </si>
  <si>
    <t>g</t>
  </si>
  <si>
    <t>You do not type in your contingency budgets on this report. Your contingency on the budget plan is your expected carry forward at year end. On this report and all other reports this figure is shown as a carry forward (C/Fwd) figure at the bottom of the report.</t>
  </si>
  <si>
    <t>The Formula Allocation budget figures (I01 to I03) can be taken from the pre-populated budget template sent out</t>
  </si>
  <si>
    <t>The total Carry Forward row as shown below is the total of Revenue and Capital carried forward each month and at March is the total carry forward for the year.</t>
  </si>
  <si>
    <t>ANNUAL PROFILED INCOME AND EXPENDITURE BUDET</t>
  </si>
  <si>
    <t>BUDGETED/UPDATED DETAILED CASHFLOW</t>
  </si>
  <si>
    <t>You do not type in your contingency budgets on this report. Your contingency on the budget plan is your expected carry forward (C/Fwd) at year end. On this report and all other reports this figure is shown as a carry forward figure at the bottom of the report.</t>
  </si>
  <si>
    <t xml:space="preserve">Enter the total of your Bank control and Petty Cash control account (cashbook balances) brought forward from the previous year. This is entered in the first row in April (highlighted cell). The figures can be obtained from your year end reports </t>
  </si>
  <si>
    <t>Enter and Debtors and creditors in the appropriate column on cashflow (accruals column shaded). See details below:</t>
  </si>
  <si>
    <t>If you were owed money at year end and processed a debtor, you are yet to receive this money into your bank account. Therefore your bank balance brought forward will not include this. There will be no effect on your current budget so this money is entered into the accrual column on the cashflow against correct CFR code.</t>
  </si>
  <si>
    <t>VAT must be entered at the bottom of the cashflow as VAT paid out one month will not be reimbursed until at least the following month. Any large bills may affect the availability of cash for a few months until the VAT is reimbursed.</t>
  </si>
  <si>
    <t>VAT Claimed is the estimated amount to be paid each month. The spreadsheet calculates this as 20% of all non-staffing expenditure. This can be adjusted by the school if there are other large contracts to be paid which attract 0% VAT. The spreadsheet automatically shows one months claim being reimbursed to the school in the following month.</t>
  </si>
  <si>
    <t>The Creditor/Debtor row underneath the VAT is a calculated amount and is the total of all your Debtors/Creditors entered in the accrual column.</t>
  </si>
  <si>
    <t>The closing cashbook figure shows the amount left in the bank each month, a minus indicates a surplus. This is then carried forward to the next month. The closing cashbook figure at the end of March is the expected bank balance at the end of the year. This will NOT match the C/Fwd figures on the profiled budget report in March or the Contingency figures on the budget plan. At year end the bank account will be owed VAT and the school may owe payroll charges. These will be the main differences between the reports as well as any other accruals.</t>
  </si>
  <si>
    <t>Re-profile the remaining months to ensure that the total column matches the budget column and there are no material variances. Variances are acceptable if they are immaterial and also if there is to be an adjustment to the budget</t>
  </si>
  <si>
    <t>The yellow highlighted row can be used to enter the school's bank balances taken form their month end reports. This then checks the cashflow balance and highlights a variance. This will need to be investigated.</t>
  </si>
  <si>
    <t>Any income budget on cashflow which will not be received by March - will show on cashflow in variance column</t>
  </si>
  <si>
    <t>Any payment made this year but relates to next year's budget - will show on cashflow as variance on expenditure</t>
  </si>
  <si>
    <t>Other creditors - payments budgeted for in current year but will not be paid in time by year end - shown on cashflow as variance in exp</t>
  </si>
  <si>
    <t>Any income on cashflow not included in budget - will show as variance on cashflow in income</t>
  </si>
  <si>
    <t>Calculated - Current assets less current liabilities</t>
  </si>
  <si>
    <t>}</t>
  </si>
  <si>
    <t>Enter as appropriate</t>
  </si>
  <si>
    <t>Calculated - This must equal Total Carry Forward as below</t>
  </si>
  <si>
    <r>
      <t xml:space="preserve">Figure = In year Rev Surplus/Deficit </t>
    </r>
    <r>
      <rPr>
        <b/>
        <sz val="10"/>
        <rFont val="Arial"/>
        <family val="2"/>
      </rPr>
      <t>plus</t>
    </r>
    <r>
      <rPr>
        <sz val="10"/>
        <rFont val="Arial"/>
        <family val="0"/>
      </rPr>
      <t xml:space="preserve"> In year Capital Surplus/Deficit figures at the</t>
    </r>
    <r>
      <rPr>
        <b/>
        <sz val="10"/>
        <rFont val="Arial"/>
        <family val="2"/>
      </rPr>
      <t xml:space="preserve"> end of March</t>
    </r>
  </si>
  <si>
    <r>
      <t xml:space="preserve">Figure = B01, B02 &amp; B06 Revenue B/Fwd </t>
    </r>
    <r>
      <rPr>
        <b/>
        <sz val="10"/>
        <rFont val="Arial"/>
        <family val="2"/>
      </rPr>
      <t>plus</t>
    </r>
    <r>
      <rPr>
        <sz val="10"/>
        <rFont val="Arial"/>
        <family val="0"/>
      </rPr>
      <t xml:space="preserve"> B03 Capital B/Fwd </t>
    </r>
    <r>
      <rPr>
        <b/>
        <sz val="10"/>
        <rFont val="Arial"/>
        <family val="2"/>
      </rPr>
      <t>plus</t>
    </r>
    <r>
      <rPr>
        <sz val="10"/>
        <rFont val="Arial"/>
        <family val="0"/>
      </rPr>
      <t xml:space="preserve"> B05 Capital B/Fwd</t>
    </r>
  </si>
  <si>
    <t>This must equal Net Assets as above</t>
  </si>
  <si>
    <t>*Delete as appropriate</t>
  </si>
  <si>
    <t>MONTHLY/QUARTERLY SUMMARY INCOME &amp; EXPENDITURE STATEMENT</t>
  </si>
  <si>
    <t>Monthly*/Quarterly*  Summary Income &amp; Expenditure Statement:Period Ending DD/MM/YY</t>
  </si>
  <si>
    <t>Repeat checks for capital balances</t>
  </si>
  <si>
    <t>In the Latest Estimate for the Financial Year column, enter appropriate financial year e.g. 2014/2015</t>
  </si>
  <si>
    <t>Budgeted Cashflow to be returned to LA by 31 May 2015</t>
  </si>
  <si>
    <t>To be returned to LA by 31 May 2015</t>
  </si>
  <si>
    <t>Budgeted Balance Sheet to be returned to LA by 31 May 2015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</si>
</sst>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s>
  <fonts count="50">
    <font>
      <sz val="10"/>
      <name val="Arial"/>
      <family val="0"/>
    </font>
    <font>
      <b/>
      <sz val="10"/>
      <name val="Arial"/>
      <family val="2"/>
    </font>
    <font>
      <b/>
      <u val="single"/>
      <sz val="10"/>
      <name val="Arial"/>
      <family val="2"/>
    </font>
    <font>
      <sz val="8"/>
      <name val="Arial"/>
      <family val="0"/>
    </font>
    <font>
      <b/>
      <sz val="11"/>
      <name val="Arial"/>
      <family val="2"/>
    </font>
    <font>
      <b/>
      <sz val="8"/>
      <name val="Tahoma"/>
      <family val="0"/>
    </font>
    <font>
      <sz val="8"/>
      <name val="Tahoma"/>
      <family val="0"/>
    </font>
    <font>
      <b/>
      <sz val="8"/>
      <name val="Arial"/>
      <family val="2"/>
    </font>
    <font>
      <vertAlign val="superscript"/>
      <sz val="8"/>
      <name val="Arial"/>
      <family val="2"/>
    </font>
    <font>
      <sz val="8"/>
      <name val="Times New Roman"/>
      <family val="1"/>
    </font>
    <font>
      <u val="single"/>
      <sz val="10"/>
      <color indexed="12"/>
      <name val="Arial"/>
      <family val="0"/>
    </font>
    <font>
      <u val="single"/>
      <sz val="10"/>
      <color indexed="36"/>
      <name val="Arial"/>
      <family val="0"/>
    </font>
    <font>
      <b/>
      <i/>
      <sz val="8"/>
      <name val="Arial"/>
      <family val="2"/>
    </font>
    <font>
      <b/>
      <sz val="16"/>
      <name val="Arial"/>
      <family val="0"/>
    </font>
    <font>
      <sz val="16"/>
      <name val="Arial"/>
      <family val="0"/>
    </font>
    <font>
      <b/>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medium"/>
      <top style="thin"/>
      <bottom>
        <color indexed="63"/>
      </bottom>
    </border>
    <border>
      <left style="medium"/>
      <right style="medium"/>
      <top style="medium"/>
      <bottom style="medium"/>
    </border>
    <border>
      <left>
        <color indexed="63"/>
      </left>
      <right style="medium"/>
      <top style="medium"/>
      <bottom style="medium"/>
    </border>
    <border>
      <left>
        <color indexed="63"/>
      </left>
      <right style="thin"/>
      <top style="thin"/>
      <bottom style="thin"/>
    </border>
    <border>
      <left>
        <color indexed="63"/>
      </left>
      <right style="medium"/>
      <top style="thin"/>
      <bottom style="thin"/>
    </border>
    <border>
      <left style="thin"/>
      <right style="thin"/>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27">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0" xfId="0" applyBorder="1" applyAlignment="1">
      <alignment/>
    </xf>
    <xf numFmtId="0" fontId="1" fillId="0" borderId="0" xfId="0" applyFont="1" applyAlignment="1">
      <alignment horizontal="right"/>
    </xf>
    <xf numFmtId="0" fontId="1" fillId="0" borderId="0" xfId="0" applyFont="1" applyAlignment="1">
      <alignment horizontal="left"/>
    </xf>
    <xf numFmtId="0" fontId="1" fillId="0" borderId="10" xfId="0" applyFont="1" applyBorder="1" applyAlignment="1">
      <alignment/>
    </xf>
    <xf numFmtId="0" fontId="0" fillId="0" borderId="0" xfId="0" applyAlignment="1">
      <alignment/>
    </xf>
    <xf numFmtId="0" fontId="3" fillId="0" borderId="0" xfId="0" applyFont="1" applyAlignment="1">
      <alignment/>
    </xf>
    <xf numFmtId="0" fontId="7" fillId="0" borderId="0" xfId="0" applyFont="1" applyFill="1" applyBorder="1" applyAlignment="1">
      <alignment horizontal="center" vertical="top"/>
    </xf>
    <xf numFmtId="0" fontId="7" fillId="0" borderId="11" xfId="0" applyFont="1" applyBorder="1" applyAlignment="1">
      <alignment vertical="top"/>
    </xf>
    <xf numFmtId="0" fontId="7" fillId="0" borderId="0" xfId="0" applyFont="1" applyBorder="1" applyAlignment="1">
      <alignment vertical="top"/>
    </xf>
    <xf numFmtId="0" fontId="7" fillId="0" borderId="0" xfId="0" applyFont="1" applyBorder="1" applyAlignment="1">
      <alignment horizontal="center" vertical="top"/>
    </xf>
    <xf numFmtId="0" fontId="7" fillId="0" borderId="0" xfId="0" applyFont="1" applyAlignment="1">
      <alignment/>
    </xf>
    <xf numFmtId="0" fontId="3" fillId="0" borderId="12" xfId="0" applyFont="1" applyBorder="1" applyAlignment="1">
      <alignment vertical="top"/>
    </xf>
    <xf numFmtId="0" fontId="3" fillId="0" borderId="13" xfId="0" applyFont="1" applyBorder="1" applyAlignment="1">
      <alignment vertical="top"/>
    </xf>
    <xf numFmtId="3" fontId="7" fillId="0" borderId="10" xfId="0" applyNumberFormat="1" applyFont="1" applyBorder="1" applyAlignment="1">
      <alignment horizontal="right" vertical="top"/>
    </xf>
    <xf numFmtId="0" fontId="3" fillId="0" borderId="14" xfId="0" applyFont="1" applyBorder="1" applyAlignment="1">
      <alignment vertical="top"/>
    </xf>
    <xf numFmtId="0" fontId="3" fillId="0" borderId="11" xfId="0" applyFont="1" applyBorder="1" applyAlignment="1">
      <alignment vertical="top"/>
    </xf>
    <xf numFmtId="0" fontId="3" fillId="0" borderId="0" xfId="0" applyFont="1" applyAlignment="1">
      <alignment/>
    </xf>
    <xf numFmtId="0" fontId="7" fillId="0" borderId="0" xfId="0" applyFont="1" applyFill="1" applyBorder="1" applyAlignment="1">
      <alignment vertical="top"/>
    </xf>
    <xf numFmtId="0" fontId="7" fillId="0" borderId="15" xfId="0" applyFont="1" applyFill="1" applyBorder="1" applyAlignment="1">
      <alignment horizontal="right" vertical="top"/>
    </xf>
    <xf numFmtId="3" fontId="7" fillId="33" borderId="16" xfId="0" applyNumberFormat="1" applyFont="1" applyFill="1" applyBorder="1" applyAlignment="1">
      <alignment horizontal="right" vertical="top"/>
    </xf>
    <xf numFmtId="0" fontId="9" fillId="0" borderId="0" xfId="0" applyFont="1" applyAlignment="1">
      <alignment/>
    </xf>
    <xf numFmtId="0" fontId="7" fillId="0" borderId="0" xfId="0" applyFont="1" applyBorder="1" applyAlignment="1">
      <alignment horizontal="right" vertical="top"/>
    </xf>
    <xf numFmtId="0" fontId="7" fillId="0" borderId="10" xfId="0" applyFont="1" applyBorder="1" applyAlignment="1">
      <alignment vertical="top"/>
    </xf>
    <xf numFmtId="0" fontId="3" fillId="0" borderId="0" xfId="0" applyFont="1" applyBorder="1" applyAlignment="1">
      <alignment vertical="top"/>
    </xf>
    <xf numFmtId="0" fontId="7" fillId="0" borderId="0" xfId="0" applyFont="1" applyFill="1" applyBorder="1" applyAlignment="1">
      <alignment horizontal="right" vertical="top"/>
    </xf>
    <xf numFmtId="0" fontId="7" fillId="0" borderId="0" xfId="0" applyFont="1" applyAlignment="1">
      <alignment vertical="top"/>
    </xf>
    <xf numFmtId="3" fontId="7" fillId="0" borderId="0" xfId="0" applyNumberFormat="1" applyFont="1" applyBorder="1" applyAlignment="1">
      <alignment horizontal="right" vertical="top"/>
    </xf>
    <xf numFmtId="0" fontId="7" fillId="0" borderId="0" xfId="0" applyFont="1" applyFill="1" applyAlignment="1">
      <alignment vertical="top"/>
    </xf>
    <xf numFmtId="3" fontId="7" fillId="33" borderId="17" xfId="0" applyNumberFormat="1" applyFont="1" applyFill="1" applyBorder="1" applyAlignment="1">
      <alignment horizontal="right" vertical="top"/>
    </xf>
    <xf numFmtId="0" fontId="7" fillId="33" borderId="11" xfId="0" applyFont="1" applyFill="1" applyBorder="1" applyAlignment="1">
      <alignment vertical="top"/>
    </xf>
    <xf numFmtId="0" fontId="3" fillId="33" borderId="18" xfId="0" applyFont="1" applyFill="1" applyBorder="1" applyAlignment="1">
      <alignment horizontal="left" vertical="top"/>
    </xf>
    <xf numFmtId="3" fontId="7" fillId="33" borderId="10" xfId="0" applyNumberFormat="1" applyFont="1" applyFill="1" applyBorder="1" applyAlignment="1">
      <alignment horizontal="right" vertical="top"/>
    </xf>
    <xf numFmtId="0" fontId="7" fillId="34" borderId="11" xfId="0" applyFont="1" applyFill="1" applyBorder="1" applyAlignment="1">
      <alignment vertical="center"/>
    </xf>
    <xf numFmtId="0" fontId="7" fillId="34" borderId="19" xfId="0" applyFont="1" applyFill="1" applyBorder="1" applyAlignment="1">
      <alignment vertical="center"/>
    </xf>
    <xf numFmtId="3" fontId="7" fillId="34" borderId="16" xfId="0" applyNumberFormat="1" applyFont="1" applyFill="1" applyBorder="1" applyAlignment="1">
      <alignment horizontal="right" vertical="center"/>
    </xf>
    <xf numFmtId="0" fontId="3" fillId="0" borderId="20" xfId="0" applyFont="1" applyBorder="1" applyAlignment="1">
      <alignment vertical="top"/>
    </xf>
    <xf numFmtId="0" fontId="3" fillId="0" borderId="10" xfId="0" applyFont="1" applyBorder="1" applyAlignment="1">
      <alignment vertical="top"/>
    </xf>
    <xf numFmtId="0" fontId="7" fillId="33" borderId="16" xfId="0" applyFont="1" applyFill="1" applyBorder="1" applyAlignment="1">
      <alignment vertical="top"/>
    </xf>
    <xf numFmtId="0" fontId="7" fillId="0" borderId="13" xfId="0" applyFont="1" applyFill="1" applyBorder="1" applyAlignment="1">
      <alignment horizontal="left" vertical="top"/>
    </xf>
    <xf numFmtId="0" fontId="7" fillId="0" borderId="18" xfId="0" applyFont="1" applyFill="1" applyBorder="1" applyAlignment="1">
      <alignment horizontal="left" vertical="top"/>
    </xf>
    <xf numFmtId="3" fontId="7" fillId="0" borderId="0" xfId="0" applyNumberFormat="1" applyFont="1" applyFill="1" applyBorder="1" applyAlignment="1">
      <alignment horizontal="right" vertical="top"/>
    </xf>
    <xf numFmtId="0" fontId="7" fillId="34" borderId="11" xfId="0" applyFont="1" applyFill="1" applyBorder="1" applyAlignment="1">
      <alignment vertical="top"/>
    </xf>
    <xf numFmtId="0" fontId="3" fillId="34" borderId="18" xfId="0" applyFont="1" applyFill="1" applyBorder="1" applyAlignment="1">
      <alignment horizontal="left" vertical="top"/>
    </xf>
    <xf numFmtId="3" fontId="7" fillId="34" borderId="10" xfId="0" applyNumberFormat="1" applyFont="1" applyFill="1" applyBorder="1" applyAlignment="1">
      <alignment horizontal="right" vertical="top"/>
    </xf>
    <xf numFmtId="3" fontId="3" fillId="0" borderId="10" xfId="0" applyNumberFormat="1" applyFont="1" applyBorder="1" applyAlignment="1">
      <alignment horizontal="right" vertical="top"/>
    </xf>
    <xf numFmtId="0" fontId="3" fillId="0" borderId="0" xfId="0" applyFont="1" applyFill="1" applyAlignment="1">
      <alignment/>
    </xf>
    <xf numFmtId="0" fontId="7" fillId="0" borderId="0" xfId="0" applyFont="1" applyFill="1" applyBorder="1" applyAlignment="1">
      <alignment vertical="center"/>
    </xf>
    <xf numFmtId="3" fontId="7" fillId="0" borderId="0" xfId="0" applyNumberFormat="1" applyFont="1" applyFill="1" applyBorder="1" applyAlignment="1">
      <alignment horizontal="right" vertical="center"/>
    </xf>
    <xf numFmtId="0" fontId="3" fillId="0" borderId="0" xfId="0" applyFont="1" applyFill="1" applyBorder="1" applyAlignment="1">
      <alignment horizontal="left" vertical="top"/>
    </xf>
    <xf numFmtId="0" fontId="7" fillId="34" borderId="10" xfId="0" applyFont="1" applyFill="1" applyBorder="1" applyAlignment="1">
      <alignment vertical="top"/>
    </xf>
    <xf numFmtId="0" fontId="3" fillId="34" borderId="10" xfId="0" applyFont="1" applyFill="1" applyBorder="1" applyAlignment="1">
      <alignment horizontal="left" vertical="top"/>
    </xf>
    <xf numFmtId="0" fontId="7" fillId="0" borderId="21" xfId="0" applyFont="1" applyFill="1" applyBorder="1" applyAlignment="1">
      <alignment horizontal="right" vertical="top"/>
    </xf>
    <xf numFmtId="0" fontId="7" fillId="0" borderId="0" xfId="0" applyFont="1" applyFill="1" applyBorder="1" applyAlignment="1">
      <alignment horizontal="left" vertical="top"/>
    </xf>
    <xf numFmtId="0" fontId="12" fillId="0" borderId="0" xfId="0" applyFont="1" applyAlignment="1">
      <alignment horizontal="center"/>
    </xf>
    <xf numFmtId="3" fontId="12" fillId="33" borderId="16" xfId="0" applyNumberFormat="1" applyFont="1" applyFill="1" applyBorder="1" applyAlignment="1">
      <alignment horizontal="right" vertical="top"/>
    </xf>
    <xf numFmtId="3" fontId="12" fillId="0" borderId="0" xfId="0" applyNumberFormat="1" applyFont="1" applyFill="1" applyBorder="1" applyAlignment="1">
      <alignment horizontal="right" vertical="top"/>
    </xf>
    <xf numFmtId="3" fontId="12" fillId="0" borderId="0" xfId="0" applyNumberFormat="1" applyFont="1" applyBorder="1" applyAlignment="1">
      <alignment horizontal="right" vertical="top"/>
    </xf>
    <xf numFmtId="0" fontId="3" fillId="0" borderId="18" xfId="0" applyFont="1" applyBorder="1" applyAlignment="1">
      <alignment vertical="top"/>
    </xf>
    <xf numFmtId="3" fontId="12" fillId="33" borderId="17" xfId="0" applyNumberFormat="1" applyFont="1" applyFill="1" applyBorder="1" applyAlignment="1">
      <alignment horizontal="right" vertical="top"/>
    </xf>
    <xf numFmtId="3" fontId="12" fillId="34" borderId="16" xfId="0" applyNumberFormat="1" applyFont="1" applyFill="1" applyBorder="1" applyAlignment="1">
      <alignment horizontal="right" vertical="center"/>
    </xf>
    <xf numFmtId="0" fontId="3" fillId="0" borderId="0" xfId="0" applyFont="1" applyAlignment="1">
      <alignment horizontal="right"/>
    </xf>
    <xf numFmtId="3" fontId="3" fillId="0" borderId="0" xfId="0" applyNumberFormat="1" applyFont="1" applyAlignment="1">
      <alignment horizontal="right"/>
    </xf>
    <xf numFmtId="3" fontId="12" fillId="0" borderId="0" xfId="0" applyNumberFormat="1" applyFont="1" applyAlignment="1">
      <alignment horizontal="right"/>
    </xf>
    <xf numFmtId="3" fontId="3" fillId="0" borderId="12" xfId="0" applyNumberFormat="1" applyFont="1" applyBorder="1" applyAlignment="1">
      <alignment horizontal="right" vertical="top"/>
    </xf>
    <xf numFmtId="3" fontId="12" fillId="0" borderId="0" xfId="0" applyNumberFormat="1" applyFont="1" applyFill="1" applyBorder="1" applyAlignment="1">
      <alignment horizontal="right" vertical="center"/>
    </xf>
    <xf numFmtId="3" fontId="12" fillId="0" borderId="10" xfId="0" applyNumberFormat="1" applyFont="1" applyBorder="1" applyAlignment="1" applyProtection="1">
      <alignment horizontal="right" vertical="top"/>
      <protection locked="0"/>
    </xf>
    <xf numFmtId="3" fontId="12" fillId="0" borderId="13" xfId="0" applyNumberFormat="1" applyFont="1" applyBorder="1" applyAlignment="1" applyProtection="1">
      <alignment horizontal="right" vertical="top"/>
      <protection locked="0"/>
    </xf>
    <xf numFmtId="3" fontId="3" fillId="0" borderId="10" xfId="0" applyNumberFormat="1" applyFont="1" applyBorder="1" applyAlignment="1" applyProtection="1">
      <alignment horizontal="right" vertical="top"/>
      <protection locked="0"/>
    </xf>
    <xf numFmtId="3" fontId="12" fillId="33" borderId="18" xfId="0" applyNumberFormat="1" applyFont="1" applyFill="1" applyBorder="1" applyAlignment="1" applyProtection="1">
      <alignment horizontal="right" vertical="top"/>
      <protection locked="0"/>
    </xf>
    <xf numFmtId="3" fontId="7" fillId="33" borderId="10" xfId="0" applyNumberFormat="1" applyFont="1" applyFill="1" applyBorder="1" applyAlignment="1" applyProtection="1">
      <alignment horizontal="right" vertical="top"/>
      <protection locked="0"/>
    </xf>
    <xf numFmtId="3" fontId="12" fillId="34" borderId="10" xfId="0" applyNumberFormat="1" applyFont="1" applyFill="1" applyBorder="1" applyAlignment="1" applyProtection="1">
      <alignment horizontal="right" vertical="top"/>
      <protection locked="0"/>
    </xf>
    <xf numFmtId="3" fontId="7" fillId="34" borderId="10" xfId="0" applyNumberFormat="1" applyFont="1" applyFill="1" applyBorder="1" applyAlignment="1" applyProtection="1">
      <alignment horizontal="right" vertical="top"/>
      <protection locked="0"/>
    </xf>
    <xf numFmtId="3" fontId="12" fillId="0" borderId="11" xfId="0" applyNumberFormat="1" applyFont="1" applyBorder="1" applyAlignment="1" applyProtection="1">
      <alignment horizontal="right" vertical="top"/>
      <protection locked="0"/>
    </xf>
    <xf numFmtId="0" fontId="3" fillId="0" borderId="0" xfId="0" applyFont="1" applyAlignment="1" applyProtection="1">
      <alignment/>
      <protection locked="0"/>
    </xf>
    <xf numFmtId="0" fontId="3"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Border="1" applyAlignment="1" applyProtection="1">
      <alignment horizontal="left" vertical="top"/>
      <protection locked="0"/>
    </xf>
    <xf numFmtId="0" fontId="3" fillId="0" borderId="0" xfId="0" applyFont="1" applyAlignment="1">
      <alignment/>
    </xf>
    <xf numFmtId="164" fontId="7" fillId="33" borderId="10" xfId="0" applyNumberFormat="1" applyFont="1" applyFill="1" applyBorder="1" applyAlignment="1">
      <alignment vertical="center" wrapText="1"/>
    </xf>
    <xf numFmtId="164" fontId="7" fillId="0" borderId="10" xfId="0" applyNumberFormat="1" applyFont="1" applyFill="1" applyBorder="1" applyAlignment="1">
      <alignment vertical="center" wrapText="1"/>
    </xf>
    <xf numFmtId="0" fontId="3" fillId="0" borderId="0" xfId="0" applyFont="1" applyBorder="1" applyAlignment="1">
      <alignment horizontal="left" vertical="top"/>
    </xf>
    <xf numFmtId="0" fontId="7" fillId="0" borderId="0" xfId="0" applyFont="1" applyAlignment="1">
      <alignment horizontal="center"/>
    </xf>
    <xf numFmtId="3" fontId="3" fillId="35" borderId="10" xfId="0" applyNumberFormat="1" applyFont="1" applyFill="1" applyBorder="1" applyAlignment="1" applyProtection="1">
      <alignment horizontal="right" vertical="top"/>
      <protection locked="0"/>
    </xf>
    <xf numFmtId="3" fontId="3" fillId="35" borderId="10" xfId="0" applyNumberFormat="1" applyFont="1" applyFill="1" applyBorder="1" applyAlignment="1">
      <alignment horizontal="right" vertical="top"/>
    </xf>
    <xf numFmtId="0" fontId="7" fillId="0" borderId="22" xfId="0" applyFont="1" applyBorder="1" applyAlignment="1">
      <alignment horizontal="left" vertical="center" wrapText="1"/>
    </xf>
    <xf numFmtId="0" fontId="7" fillId="0" borderId="0" xfId="0" applyFont="1" applyFill="1" applyBorder="1" applyAlignment="1">
      <alignment horizontal="left" vertical="center" wrapText="1"/>
    </xf>
    <xf numFmtId="0" fontId="3" fillId="33" borderId="10" xfId="0" applyFont="1" applyFill="1" applyBorder="1" applyAlignment="1">
      <alignment vertical="top"/>
    </xf>
    <xf numFmtId="0" fontId="3" fillId="33" borderId="12" xfId="0" applyFont="1" applyFill="1" applyBorder="1" applyAlignment="1">
      <alignment vertical="top"/>
    </xf>
    <xf numFmtId="0" fontId="7" fillId="33" borderId="16" xfId="0" applyFont="1" applyFill="1" applyBorder="1" applyAlignment="1">
      <alignment horizontal="right" vertical="top"/>
    </xf>
    <xf numFmtId="3" fontId="3" fillId="0" borderId="12" xfId="0" applyNumberFormat="1" applyFont="1" applyBorder="1" applyAlignment="1" applyProtection="1">
      <alignment horizontal="right" vertical="top"/>
      <protection locked="0"/>
    </xf>
    <xf numFmtId="0" fontId="7" fillId="0" borderId="21" xfId="0" applyFont="1" applyFill="1" applyBorder="1" applyAlignment="1">
      <alignment vertical="center"/>
    </xf>
    <xf numFmtId="0" fontId="3" fillId="33" borderId="10" xfId="0" applyFont="1" applyFill="1" applyBorder="1" applyAlignment="1">
      <alignment horizontal="left" vertical="top"/>
    </xf>
    <xf numFmtId="3" fontId="7" fillId="33" borderId="10" xfId="0" applyNumberFormat="1" applyFont="1" applyFill="1" applyBorder="1" applyAlignment="1">
      <alignment horizontal="right" vertical="center"/>
    </xf>
    <xf numFmtId="3" fontId="7" fillId="0" borderId="10" xfId="0" applyNumberFormat="1" applyFont="1" applyFill="1" applyBorder="1" applyAlignment="1">
      <alignment horizontal="right" vertical="center"/>
    </xf>
    <xf numFmtId="3" fontId="3" fillId="33" borderId="10" xfId="0" applyNumberFormat="1" applyFont="1" applyFill="1" applyBorder="1" applyAlignment="1">
      <alignment horizontal="right" vertical="center"/>
    </xf>
    <xf numFmtId="0" fontId="7" fillId="0" borderId="0" xfId="0" applyFont="1" applyAlignment="1" applyProtection="1">
      <alignment/>
      <protection locked="0"/>
    </xf>
    <xf numFmtId="0" fontId="7" fillId="0" borderId="0" xfId="0" applyFont="1" applyAlignment="1">
      <alignment/>
    </xf>
    <xf numFmtId="0" fontId="7" fillId="0" borderId="0" xfId="0" applyFont="1" applyAlignment="1">
      <alignment/>
    </xf>
    <xf numFmtId="0" fontId="13" fillId="0" borderId="0" xfId="0" applyFont="1" applyAlignment="1">
      <alignment/>
    </xf>
    <xf numFmtId="164" fontId="3" fillId="0" borderId="16" xfId="0" applyNumberFormat="1" applyFont="1" applyBorder="1" applyAlignment="1">
      <alignment/>
    </xf>
    <xf numFmtId="0" fontId="7" fillId="0" borderId="0" xfId="0" applyFont="1" applyFill="1" applyBorder="1" applyAlignment="1">
      <alignment horizontal="right" vertical="center"/>
    </xf>
    <xf numFmtId="3" fontId="7" fillId="36" borderId="10" xfId="0" applyNumberFormat="1" applyFont="1" applyFill="1" applyBorder="1" applyAlignment="1">
      <alignment horizontal="right" vertical="center"/>
    </xf>
    <xf numFmtId="0" fontId="1" fillId="33" borderId="16" xfId="0" applyFont="1" applyFill="1" applyBorder="1" applyAlignment="1">
      <alignment/>
    </xf>
    <xf numFmtId="0" fontId="0" fillId="0" borderId="12" xfId="0" applyBorder="1" applyAlignment="1">
      <alignment/>
    </xf>
    <xf numFmtId="0" fontId="1" fillId="0" borderId="0" xfId="0" applyFont="1" applyBorder="1" applyAlignment="1">
      <alignment/>
    </xf>
    <xf numFmtId="0" fontId="7" fillId="0" borderId="0" xfId="0" applyFont="1" applyBorder="1" applyAlignment="1">
      <alignment horizontal="left" vertical="top"/>
    </xf>
    <xf numFmtId="0" fontId="7" fillId="0" borderId="0" xfId="0" applyFont="1" applyBorder="1" applyAlignment="1">
      <alignment horizontal="center"/>
    </xf>
    <xf numFmtId="3" fontId="3" fillId="0" borderId="0" xfId="0" applyNumberFormat="1" applyFont="1" applyAlignment="1">
      <alignment/>
    </xf>
    <xf numFmtId="0" fontId="3" fillId="0" borderId="0" xfId="0" applyFont="1" applyFill="1" applyAlignment="1">
      <alignment/>
    </xf>
    <xf numFmtId="0" fontId="3" fillId="0" borderId="0" xfId="0" applyFont="1" applyAlignment="1">
      <alignment/>
    </xf>
    <xf numFmtId="0" fontId="0" fillId="0" borderId="0" xfId="0" applyFont="1" applyAlignment="1">
      <alignment/>
    </xf>
    <xf numFmtId="3" fontId="7" fillId="0" borderId="10" xfId="0" applyNumberFormat="1" applyFont="1" applyBorder="1" applyAlignment="1" applyProtection="1">
      <alignment horizontal="right" vertical="top"/>
      <protection locked="0"/>
    </xf>
    <xf numFmtId="0" fontId="7" fillId="0" borderId="0" xfId="0" applyFont="1" applyAlignment="1" applyProtection="1">
      <alignment horizontal="center"/>
      <protection locked="0"/>
    </xf>
    <xf numFmtId="0" fontId="7" fillId="0" borderId="10" xfId="0" applyFont="1" applyBorder="1" applyAlignment="1" applyProtection="1">
      <alignment vertical="top"/>
      <protection locked="0"/>
    </xf>
    <xf numFmtId="0" fontId="7" fillId="0" borderId="12" xfId="0" applyFont="1" applyBorder="1" applyAlignment="1" applyProtection="1">
      <alignment vertical="top"/>
      <protection locked="0"/>
    </xf>
    <xf numFmtId="0" fontId="3" fillId="0" borderId="0" xfId="0" applyFont="1" applyAlignment="1" applyProtection="1">
      <alignment/>
      <protection locked="0"/>
    </xf>
    <xf numFmtId="0" fontId="7" fillId="0" borderId="0" xfId="0" applyFont="1" applyAlignment="1" applyProtection="1">
      <alignment/>
      <protection locked="0"/>
    </xf>
    <xf numFmtId="0" fontId="1" fillId="0" borderId="0" xfId="0" applyFont="1" applyAlignment="1" applyProtection="1">
      <alignment horizontal="right"/>
      <protection locked="0"/>
    </xf>
    <xf numFmtId="0" fontId="3" fillId="0" borderId="0" xfId="0" applyFont="1" applyBorder="1" applyAlignment="1">
      <alignment horizontal="left"/>
    </xf>
    <xf numFmtId="0" fontId="2" fillId="0" borderId="0" xfId="0" applyFont="1" applyAlignment="1">
      <alignment horizontal="left"/>
    </xf>
    <xf numFmtId="0" fontId="0" fillId="0" borderId="0" xfId="0" applyAlignment="1">
      <alignment horizontal="left"/>
    </xf>
    <xf numFmtId="3" fontId="7" fillId="0" borderId="18" xfId="0" applyNumberFormat="1" applyFont="1" applyBorder="1" applyAlignment="1">
      <alignment horizontal="right" vertical="top"/>
    </xf>
    <xf numFmtId="0" fontId="7" fillId="0" borderId="0" xfId="0" applyFont="1" applyBorder="1" applyAlignment="1">
      <alignment horizontal="center" vertical="center"/>
    </xf>
    <xf numFmtId="0" fontId="12" fillId="0" borderId="0" xfId="0" applyFont="1" applyAlignment="1">
      <alignment horizontal="center" vertical="center"/>
    </xf>
    <xf numFmtId="3" fontId="12" fillId="33" borderId="10" xfId="0" applyNumberFormat="1" applyFont="1" applyFill="1" applyBorder="1" applyAlignment="1" applyProtection="1">
      <alignment horizontal="right" vertical="top"/>
      <protection locked="0"/>
    </xf>
    <xf numFmtId="3" fontId="12" fillId="33" borderId="13" xfId="0" applyNumberFormat="1" applyFont="1" applyFill="1" applyBorder="1" applyAlignment="1" applyProtection="1">
      <alignment horizontal="right" vertical="top"/>
      <protection locked="0"/>
    </xf>
    <xf numFmtId="3" fontId="12" fillId="33" borderId="11" xfId="0" applyNumberFormat="1" applyFont="1" applyFill="1" applyBorder="1" applyAlignment="1" applyProtection="1">
      <alignment horizontal="right" vertical="top"/>
      <protection locked="0"/>
    </xf>
    <xf numFmtId="0" fontId="0" fillId="0" borderId="0" xfId="0" applyAlignment="1">
      <alignment wrapText="1"/>
    </xf>
    <xf numFmtId="0" fontId="0" fillId="0" borderId="0" xfId="0" applyAlignment="1">
      <alignment horizontal="right" vertical="center"/>
    </xf>
    <xf numFmtId="0" fontId="0" fillId="0" borderId="0" xfId="0" applyAlignment="1">
      <alignment horizontal="left" wrapText="1"/>
    </xf>
    <xf numFmtId="0" fontId="7" fillId="33" borderId="0" xfId="0" applyFont="1" applyFill="1" applyBorder="1" applyAlignment="1">
      <alignment vertical="top"/>
    </xf>
    <xf numFmtId="0" fontId="7" fillId="33" borderId="0" xfId="0" applyFont="1" applyFill="1" applyBorder="1" applyAlignment="1">
      <alignment horizontal="left" vertical="top"/>
    </xf>
    <xf numFmtId="0" fontId="7" fillId="34" borderId="0" xfId="0" applyFont="1" applyFill="1" applyBorder="1" applyAlignment="1">
      <alignment vertical="center"/>
    </xf>
    <xf numFmtId="0" fontId="0" fillId="0" borderId="0" xfId="0" applyBorder="1" applyAlignment="1">
      <alignment horizontal="left"/>
    </xf>
    <xf numFmtId="0" fontId="0" fillId="0" borderId="0" xfId="0" applyBorder="1" applyAlignment="1">
      <alignment/>
    </xf>
    <xf numFmtId="0" fontId="0" fillId="0" borderId="0" xfId="0" applyBorder="1" applyAlignment="1">
      <alignment horizontal="left" wrapText="1"/>
    </xf>
    <xf numFmtId="0" fontId="0" fillId="0" borderId="0" xfId="0" applyBorder="1" applyAlignment="1">
      <alignment horizontal="right" vertical="center"/>
    </xf>
    <xf numFmtId="0" fontId="0" fillId="0" borderId="0" xfId="0" applyBorder="1" applyAlignment="1">
      <alignment horizontal="right"/>
    </xf>
    <xf numFmtId="0" fontId="0" fillId="0" borderId="0" xfId="0" applyBorder="1" applyAlignment="1">
      <alignment wrapText="1"/>
    </xf>
    <xf numFmtId="0" fontId="0" fillId="0" borderId="0" xfId="0" applyAlignment="1">
      <alignment vertical="center"/>
    </xf>
    <xf numFmtId="0" fontId="0" fillId="0" borderId="0" xfId="0" applyBorder="1" applyAlignment="1">
      <alignment vertical="center"/>
    </xf>
    <xf numFmtId="0" fontId="12" fillId="0" borderId="0" xfId="0" applyFont="1" applyBorder="1" applyAlignment="1">
      <alignment horizontal="center" vertical="top"/>
    </xf>
    <xf numFmtId="0" fontId="0" fillId="0" borderId="0" xfId="0" applyAlignment="1">
      <alignment horizontal="left" vertical="center"/>
    </xf>
    <xf numFmtId="0" fontId="0" fillId="0" borderId="0" xfId="0" applyAlignment="1">
      <alignment horizontal="right" vertical="center" wrapText="1"/>
    </xf>
    <xf numFmtId="0" fontId="2" fillId="0" borderId="0" xfId="0" applyFont="1" applyAlignment="1">
      <alignment/>
    </xf>
    <xf numFmtId="0" fontId="15" fillId="0" borderId="0" xfId="0" applyFont="1" applyFill="1" applyBorder="1" applyAlignment="1">
      <alignment horizontal="left" vertical="top"/>
    </xf>
    <xf numFmtId="0" fontId="3" fillId="0" borderId="23" xfId="0" applyFont="1" applyBorder="1" applyAlignment="1">
      <alignment horizontal="right"/>
    </xf>
    <xf numFmtId="0" fontId="3" fillId="0" borderId="24" xfId="0" applyFont="1" applyBorder="1" applyAlignment="1">
      <alignment horizontal="right"/>
    </xf>
    <xf numFmtId="0" fontId="3" fillId="0" borderId="16" xfId="0" applyFont="1" applyBorder="1" applyAlignment="1">
      <alignment horizontal="right"/>
    </xf>
    <xf numFmtId="0" fontId="7" fillId="33" borderId="11" xfId="0" applyFont="1" applyFill="1" applyBorder="1" applyAlignment="1">
      <alignment horizontal="left" vertical="top"/>
    </xf>
    <xf numFmtId="0" fontId="7" fillId="33" borderId="18" xfId="0" applyFont="1" applyFill="1" applyBorder="1" applyAlignment="1">
      <alignment horizontal="left" vertical="top"/>
    </xf>
    <xf numFmtId="0" fontId="3" fillId="0" borderId="12" xfId="0" applyFont="1" applyBorder="1" applyAlignment="1">
      <alignment horizontal="left" vertical="top"/>
    </xf>
    <xf numFmtId="0" fontId="3" fillId="0" borderId="20" xfId="0" applyFont="1" applyBorder="1" applyAlignment="1">
      <alignment horizontal="left" vertical="top"/>
    </xf>
    <xf numFmtId="0" fontId="3" fillId="0" borderId="12" xfId="0" applyFont="1" applyBorder="1" applyAlignment="1">
      <alignment horizontal="left" vertical="top" wrapText="1"/>
    </xf>
    <xf numFmtId="0" fontId="3" fillId="0" borderId="20" xfId="0" applyFont="1" applyBorder="1" applyAlignment="1">
      <alignment horizontal="left" vertical="top" wrapText="1"/>
    </xf>
    <xf numFmtId="0" fontId="3" fillId="0" borderId="11" xfId="0" applyFont="1" applyBorder="1" applyAlignment="1">
      <alignment horizontal="left" vertical="top"/>
    </xf>
    <xf numFmtId="0" fontId="3" fillId="0" borderId="13" xfId="0" applyFont="1" applyBorder="1" applyAlignment="1">
      <alignment horizontal="left" vertical="top"/>
    </xf>
    <xf numFmtId="0" fontId="4" fillId="35" borderId="23" xfId="0" applyFont="1" applyFill="1" applyBorder="1" applyAlignment="1" applyProtection="1">
      <alignment horizontal="center" vertical="top"/>
      <protection locked="0"/>
    </xf>
    <xf numFmtId="0" fontId="4" fillId="35" borderId="24" xfId="0" applyFont="1" applyFill="1" applyBorder="1" applyAlignment="1" applyProtection="1">
      <alignment horizontal="center" vertical="top"/>
      <protection locked="0"/>
    </xf>
    <xf numFmtId="0" fontId="4" fillId="35" borderId="17" xfId="0" applyFont="1" applyFill="1" applyBorder="1" applyAlignment="1" applyProtection="1">
      <alignment horizontal="center" vertical="top"/>
      <protection locked="0"/>
    </xf>
    <xf numFmtId="0" fontId="7" fillId="0" borderId="23" xfId="0" applyFont="1" applyBorder="1" applyAlignment="1" applyProtection="1">
      <alignment horizontal="left" vertical="top"/>
      <protection locked="0"/>
    </xf>
    <xf numFmtId="0" fontId="7" fillId="0" borderId="24" xfId="0" applyFont="1" applyBorder="1" applyAlignment="1" applyProtection="1">
      <alignment horizontal="left" vertical="top"/>
      <protection locked="0"/>
    </xf>
    <xf numFmtId="0" fontId="7" fillId="0" borderId="17" xfId="0" applyFont="1" applyBorder="1" applyAlignment="1" applyProtection="1">
      <alignment horizontal="left" vertical="top"/>
      <protection locked="0"/>
    </xf>
    <xf numFmtId="0" fontId="7" fillId="33" borderId="10" xfId="0" applyFont="1" applyFill="1" applyBorder="1" applyAlignment="1">
      <alignment horizontal="left" vertical="top"/>
    </xf>
    <xf numFmtId="0" fontId="7" fillId="0" borderId="23" xfId="0" applyFont="1" applyBorder="1" applyAlignment="1">
      <alignment horizontal="center" vertical="top"/>
    </xf>
    <xf numFmtId="0" fontId="7" fillId="0" borderId="24" xfId="0" applyFont="1"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horizontal="right" vertical="center"/>
    </xf>
    <xf numFmtId="0" fontId="0" fillId="0" borderId="0" xfId="0" applyBorder="1" applyAlignment="1">
      <alignment horizontal="left" wrapText="1"/>
    </xf>
    <xf numFmtId="0" fontId="0" fillId="0" borderId="0" xfId="0" applyBorder="1" applyAlignment="1">
      <alignment horizontal="left" vertical="center" wrapText="1"/>
    </xf>
    <xf numFmtId="0" fontId="7" fillId="33" borderId="13" xfId="0" applyFont="1" applyFill="1" applyBorder="1" applyAlignment="1">
      <alignment horizontal="left" vertical="top"/>
    </xf>
    <xf numFmtId="0" fontId="7" fillId="0" borderId="23" xfId="0" applyFont="1" applyBorder="1" applyAlignment="1" applyProtection="1">
      <alignment horizontal="center" vertical="top"/>
      <protection locked="0"/>
    </xf>
    <xf numFmtId="0" fontId="7" fillId="0" borderId="24" xfId="0" applyFont="1" applyBorder="1" applyAlignment="1" applyProtection="1">
      <alignment horizontal="center" vertical="top"/>
      <protection locked="0"/>
    </xf>
    <xf numFmtId="0" fontId="7" fillId="0" borderId="17" xfId="0" applyFont="1" applyBorder="1" applyAlignment="1" applyProtection="1">
      <alignment horizontal="center" vertical="top"/>
      <protection locked="0"/>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1" fillId="34" borderId="0" xfId="0" applyFont="1" applyFill="1" applyBorder="1" applyAlignment="1">
      <alignment horizontal="right" vertical="center" wrapText="1"/>
    </xf>
    <xf numFmtId="0" fontId="7" fillId="36" borderId="0" xfId="0" applyFont="1" applyFill="1" applyBorder="1" applyAlignment="1">
      <alignment horizontal="right" vertical="center"/>
    </xf>
    <xf numFmtId="0" fontId="7" fillId="33" borderId="0" xfId="0" applyFont="1" applyFill="1" applyAlignment="1">
      <alignment horizontal="right"/>
    </xf>
    <xf numFmtId="0" fontId="7" fillId="0" borderId="0" xfId="0" applyFont="1" applyFill="1" applyBorder="1" applyAlignment="1">
      <alignment horizontal="right" vertical="center"/>
    </xf>
    <xf numFmtId="0" fontId="0" fillId="0" borderId="0" xfId="0" applyAlignment="1">
      <alignment horizontal="left" wrapText="1"/>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horizontal="right" vertical="center" wrapText="1"/>
    </xf>
    <xf numFmtId="0" fontId="3" fillId="0" borderId="0" xfId="0" applyFont="1" applyBorder="1" applyAlignment="1">
      <alignment horizontal="left"/>
    </xf>
    <xf numFmtId="0" fontId="7" fillId="0" borderId="23" xfId="0" applyFont="1" applyBorder="1" applyAlignment="1">
      <alignment horizontal="right" vertical="top"/>
    </xf>
    <xf numFmtId="0" fontId="7" fillId="0" borderId="24" xfId="0" applyFont="1" applyBorder="1" applyAlignment="1">
      <alignment horizontal="right" vertical="top"/>
    </xf>
    <xf numFmtId="0" fontId="7" fillId="0" borderId="17" xfId="0" applyFont="1" applyBorder="1" applyAlignment="1">
      <alignment horizontal="right" vertical="top"/>
    </xf>
    <xf numFmtId="0" fontId="7" fillId="0" borderId="25" xfId="0" applyFont="1" applyBorder="1" applyAlignment="1">
      <alignment horizontal="center" vertical="top"/>
    </xf>
    <xf numFmtId="0" fontId="7" fillId="0" borderId="26" xfId="0" applyFont="1" applyBorder="1" applyAlignment="1">
      <alignment horizontal="center" vertical="top"/>
    </xf>
    <xf numFmtId="0" fontId="7" fillId="0" borderId="27" xfId="0" applyFont="1" applyBorder="1" applyAlignment="1">
      <alignment horizontal="center" vertical="top"/>
    </xf>
    <xf numFmtId="0" fontId="4" fillId="35" borderId="23" xfId="0" applyFont="1" applyFill="1" applyBorder="1" applyAlignment="1">
      <alignment horizontal="center" vertical="top"/>
    </xf>
    <xf numFmtId="0" fontId="4" fillId="35" borderId="24" xfId="0" applyFont="1" applyFill="1" applyBorder="1" applyAlignment="1">
      <alignment horizontal="center" vertical="top"/>
    </xf>
    <xf numFmtId="0" fontId="4" fillId="35" borderId="17" xfId="0" applyFont="1" applyFill="1" applyBorder="1" applyAlignment="1">
      <alignment horizontal="center" vertical="top"/>
    </xf>
    <xf numFmtId="0" fontId="14" fillId="0" borderId="28" xfId="0" applyFont="1" applyBorder="1" applyAlignment="1">
      <alignment horizontal="left" vertical="center"/>
    </xf>
    <xf numFmtId="0" fontId="1" fillId="33" borderId="29"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33" borderId="32"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7" fillId="0" borderId="0" xfId="0" applyFont="1" applyBorder="1" applyAlignment="1">
      <alignment horizontal="right" vertical="top"/>
    </xf>
    <xf numFmtId="0" fontId="7" fillId="0" borderId="21" xfId="0" applyFont="1" applyBorder="1" applyAlignment="1">
      <alignment horizontal="right" vertical="top"/>
    </xf>
    <xf numFmtId="0" fontId="0" fillId="0" borderId="18" xfId="0" applyBorder="1" applyAlignment="1">
      <alignment/>
    </xf>
    <xf numFmtId="0" fontId="1" fillId="35" borderId="23" xfId="0" applyFont="1" applyFill="1" applyBorder="1" applyAlignment="1" applyProtection="1">
      <alignment horizontal="center" vertical="top"/>
      <protection locked="0"/>
    </xf>
    <xf numFmtId="0" fontId="1" fillId="35" borderId="24" xfId="0" applyFont="1" applyFill="1" applyBorder="1" applyAlignment="1" applyProtection="1">
      <alignment horizontal="center" vertical="top"/>
      <protection locked="0"/>
    </xf>
    <xf numFmtId="0" fontId="1" fillId="35" borderId="17" xfId="0" applyFont="1" applyFill="1" applyBorder="1" applyAlignment="1" applyProtection="1">
      <alignment horizontal="center" vertical="top"/>
      <protection locked="0"/>
    </xf>
    <xf numFmtId="0" fontId="3" fillId="0" borderId="18" xfId="0" applyFont="1" applyBorder="1" applyAlignment="1">
      <alignment horizontal="left" vertical="top"/>
    </xf>
    <xf numFmtId="0" fontId="7" fillId="0" borderId="0" xfId="0" applyFont="1" applyBorder="1" applyAlignment="1">
      <alignment horizontal="center"/>
    </xf>
    <xf numFmtId="0" fontId="7" fillId="0" borderId="0" xfId="0" applyFont="1" applyAlignment="1" applyProtection="1">
      <alignment horizontal="center"/>
      <protection locked="0"/>
    </xf>
    <xf numFmtId="0" fontId="7" fillId="0" borderId="0" xfId="0" applyFont="1" applyAlignment="1">
      <alignment horizontal="center"/>
    </xf>
    <xf numFmtId="3" fontId="7" fillId="33" borderId="11" xfId="0" applyNumberFormat="1" applyFont="1" applyFill="1" applyBorder="1" applyAlignment="1">
      <alignment horizontal="center" vertical="top"/>
    </xf>
    <xf numFmtId="3" fontId="7" fillId="33" borderId="18" xfId="0" applyNumberFormat="1" applyFont="1" applyFill="1" applyBorder="1" applyAlignment="1">
      <alignment horizontal="center" vertical="top"/>
    </xf>
    <xf numFmtId="0" fontId="7" fillId="33" borderId="11" xfId="0" applyFont="1" applyFill="1" applyBorder="1" applyAlignment="1">
      <alignment horizontal="center" vertical="top"/>
    </xf>
    <xf numFmtId="0" fontId="7" fillId="33" borderId="13" xfId="0" applyFont="1" applyFill="1" applyBorder="1" applyAlignment="1">
      <alignment horizontal="center" vertical="top"/>
    </xf>
    <xf numFmtId="0" fontId="7" fillId="33" borderId="18" xfId="0" applyFont="1" applyFill="1" applyBorder="1" applyAlignment="1">
      <alignment horizontal="center" vertical="top"/>
    </xf>
    <xf numFmtId="0" fontId="7" fillId="34" borderId="11"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8" xfId="0" applyFont="1" applyFill="1" applyBorder="1" applyAlignment="1">
      <alignment horizontal="center" vertical="center"/>
    </xf>
    <xf numFmtId="3" fontId="7" fillId="34" borderId="23" xfId="0" applyNumberFormat="1" applyFont="1" applyFill="1" applyBorder="1" applyAlignment="1">
      <alignment horizontal="center" vertical="center"/>
    </xf>
    <xf numFmtId="3" fontId="7" fillId="34" borderId="17"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514350</xdr:colOff>
      <xdr:row>36</xdr:row>
      <xdr:rowOff>152400</xdr:rowOff>
    </xdr:from>
    <xdr:ext cx="76200" cy="200025"/>
    <xdr:sp fLocksText="0">
      <xdr:nvSpPr>
        <xdr:cNvPr id="1" name="Text Box 1"/>
        <xdr:cNvSpPr txBox="1">
          <a:spLocks noChangeArrowheads="1"/>
        </xdr:cNvSpPr>
      </xdr:nvSpPr>
      <xdr:spPr>
        <a:xfrm>
          <a:off x="981075" y="630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8</xdr:row>
      <xdr:rowOff>85725</xdr:rowOff>
    </xdr:from>
    <xdr:to>
      <xdr:col>4</xdr:col>
      <xdr:colOff>581025</xdr:colOff>
      <xdr:row>8</xdr:row>
      <xdr:rowOff>85725</xdr:rowOff>
    </xdr:to>
    <xdr:sp>
      <xdr:nvSpPr>
        <xdr:cNvPr id="1" name="Line 4"/>
        <xdr:cNvSpPr>
          <a:spLocks/>
        </xdr:cNvSpPr>
      </xdr:nvSpPr>
      <xdr:spPr>
        <a:xfrm flipH="1">
          <a:off x="4448175" y="140017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9</xdr:row>
      <xdr:rowOff>85725</xdr:rowOff>
    </xdr:from>
    <xdr:to>
      <xdr:col>4</xdr:col>
      <xdr:colOff>581025</xdr:colOff>
      <xdr:row>9</xdr:row>
      <xdr:rowOff>85725</xdr:rowOff>
    </xdr:to>
    <xdr:sp>
      <xdr:nvSpPr>
        <xdr:cNvPr id="2" name="Line 5"/>
        <xdr:cNvSpPr>
          <a:spLocks/>
        </xdr:cNvSpPr>
      </xdr:nvSpPr>
      <xdr:spPr>
        <a:xfrm flipH="1">
          <a:off x="4448175" y="156210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10</xdr:row>
      <xdr:rowOff>85725</xdr:rowOff>
    </xdr:from>
    <xdr:to>
      <xdr:col>4</xdr:col>
      <xdr:colOff>581025</xdr:colOff>
      <xdr:row>10</xdr:row>
      <xdr:rowOff>85725</xdr:rowOff>
    </xdr:to>
    <xdr:sp>
      <xdr:nvSpPr>
        <xdr:cNvPr id="3" name="Line 6"/>
        <xdr:cNvSpPr>
          <a:spLocks/>
        </xdr:cNvSpPr>
      </xdr:nvSpPr>
      <xdr:spPr>
        <a:xfrm flipH="1">
          <a:off x="4448175" y="172402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11</xdr:row>
      <xdr:rowOff>85725</xdr:rowOff>
    </xdr:from>
    <xdr:to>
      <xdr:col>4</xdr:col>
      <xdr:colOff>581025</xdr:colOff>
      <xdr:row>11</xdr:row>
      <xdr:rowOff>85725</xdr:rowOff>
    </xdr:to>
    <xdr:sp>
      <xdr:nvSpPr>
        <xdr:cNvPr id="4" name="Line 7"/>
        <xdr:cNvSpPr>
          <a:spLocks/>
        </xdr:cNvSpPr>
      </xdr:nvSpPr>
      <xdr:spPr>
        <a:xfrm flipH="1">
          <a:off x="4448175" y="18859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18</xdr:row>
      <xdr:rowOff>85725</xdr:rowOff>
    </xdr:from>
    <xdr:to>
      <xdr:col>4</xdr:col>
      <xdr:colOff>590550</xdr:colOff>
      <xdr:row>18</xdr:row>
      <xdr:rowOff>85725</xdr:rowOff>
    </xdr:to>
    <xdr:sp>
      <xdr:nvSpPr>
        <xdr:cNvPr id="5" name="Line 8"/>
        <xdr:cNvSpPr>
          <a:spLocks/>
        </xdr:cNvSpPr>
      </xdr:nvSpPr>
      <xdr:spPr>
        <a:xfrm flipH="1">
          <a:off x="4457700" y="301942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19</xdr:row>
      <xdr:rowOff>85725</xdr:rowOff>
    </xdr:from>
    <xdr:to>
      <xdr:col>4</xdr:col>
      <xdr:colOff>590550</xdr:colOff>
      <xdr:row>19</xdr:row>
      <xdr:rowOff>85725</xdr:rowOff>
    </xdr:to>
    <xdr:sp>
      <xdr:nvSpPr>
        <xdr:cNvPr id="6" name="Line 10"/>
        <xdr:cNvSpPr>
          <a:spLocks/>
        </xdr:cNvSpPr>
      </xdr:nvSpPr>
      <xdr:spPr>
        <a:xfrm flipH="1">
          <a:off x="4457700" y="31813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20</xdr:row>
      <xdr:rowOff>85725</xdr:rowOff>
    </xdr:from>
    <xdr:to>
      <xdr:col>4</xdr:col>
      <xdr:colOff>590550</xdr:colOff>
      <xdr:row>20</xdr:row>
      <xdr:rowOff>85725</xdr:rowOff>
    </xdr:to>
    <xdr:sp>
      <xdr:nvSpPr>
        <xdr:cNvPr id="7" name="Line 11"/>
        <xdr:cNvSpPr>
          <a:spLocks/>
        </xdr:cNvSpPr>
      </xdr:nvSpPr>
      <xdr:spPr>
        <a:xfrm flipH="1">
          <a:off x="4457700" y="334327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26</xdr:row>
      <xdr:rowOff>85725</xdr:rowOff>
    </xdr:from>
    <xdr:to>
      <xdr:col>5</xdr:col>
      <xdr:colOff>504825</xdr:colOff>
      <xdr:row>26</xdr:row>
      <xdr:rowOff>85725</xdr:rowOff>
    </xdr:to>
    <xdr:sp>
      <xdr:nvSpPr>
        <xdr:cNvPr id="8" name="Line 12"/>
        <xdr:cNvSpPr>
          <a:spLocks/>
        </xdr:cNvSpPr>
      </xdr:nvSpPr>
      <xdr:spPr>
        <a:xfrm flipH="1">
          <a:off x="5076825" y="4314825"/>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85725</xdr:rowOff>
    </xdr:from>
    <xdr:to>
      <xdr:col>5</xdr:col>
      <xdr:colOff>419100</xdr:colOff>
      <xdr:row>37</xdr:row>
      <xdr:rowOff>85725</xdr:rowOff>
    </xdr:to>
    <xdr:sp>
      <xdr:nvSpPr>
        <xdr:cNvPr id="9" name="Line 13"/>
        <xdr:cNvSpPr>
          <a:spLocks/>
        </xdr:cNvSpPr>
      </xdr:nvSpPr>
      <xdr:spPr>
        <a:xfrm flipH="1">
          <a:off x="5048250" y="6105525"/>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42</xdr:row>
      <xdr:rowOff>85725</xdr:rowOff>
    </xdr:from>
    <xdr:to>
      <xdr:col>5</xdr:col>
      <xdr:colOff>457200</xdr:colOff>
      <xdr:row>42</xdr:row>
      <xdr:rowOff>85725</xdr:rowOff>
    </xdr:to>
    <xdr:sp>
      <xdr:nvSpPr>
        <xdr:cNvPr id="10" name="Line 14"/>
        <xdr:cNvSpPr>
          <a:spLocks/>
        </xdr:cNvSpPr>
      </xdr:nvSpPr>
      <xdr:spPr>
        <a:xfrm flipH="1">
          <a:off x="5086350" y="6924675"/>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43</xdr:row>
      <xdr:rowOff>85725</xdr:rowOff>
    </xdr:from>
    <xdr:to>
      <xdr:col>5</xdr:col>
      <xdr:colOff>466725</xdr:colOff>
      <xdr:row>43</xdr:row>
      <xdr:rowOff>85725</xdr:rowOff>
    </xdr:to>
    <xdr:sp>
      <xdr:nvSpPr>
        <xdr:cNvPr id="11" name="Line 15"/>
        <xdr:cNvSpPr>
          <a:spLocks/>
        </xdr:cNvSpPr>
      </xdr:nvSpPr>
      <xdr:spPr>
        <a:xfrm flipH="1">
          <a:off x="5095875" y="708660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44</xdr:row>
      <xdr:rowOff>85725</xdr:rowOff>
    </xdr:from>
    <xdr:to>
      <xdr:col>5</xdr:col>
      <xdr:colOff>457200</xdr:colOff>
      <xdr:row>44</xdr:row>
      <xdr:rowOff>85725</xdr:rowOff>
    </xdr:to>
    <xdr:sp>
      <xdr:nvSpPr>
        <xdr:cNvPr id="12" name="Line 16"/>
        <xdr:cNvSpPr>
          <a:spLocks/>
        </xdr:cNvSpPr>
      </xdr:nvSpPr>
      <xdr:spPr>
        <a:xfrm flipH="1">
          <a:off x="5086350" y="72580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Q118"/>
  <sheetViews>
    <sheetView zoomScale="80" zoomScaleNormal="80" zoomScalePageLayoutView="0" workbookViewId="0" topLeftCell="A97">
      <selection activeCell="A116" sqref="A116"/>
    </sheetView>
  </sheetViews>
  <sheetFormatPr defaultColWidth="9.140625" defaultRowHeight="12.75"/>
  <cols>
    <col min="1" max="1" width="6.421875" style="7" customWidth="1"/>
    <col min="2" max="2" width="34.140625" style="7" customWidth="1"/>
    <col min="3" max="3" width="20.00390625" style="7" customWidth="1"/>
    <col min="4" max="4" width="10.57421875" style="7" customWidth="1"/>
    <col min="5" max="17" width="10.7109375" style="7" customWidth="1"/>
    <col min="18" max="16384" width="9.140625" style="7" customWidth="1"/>
  </cols>
  <sheetData>
    <row r="1" spans="1:17" s="8" customFormat="1" ht="15.75" thickBot="1">
      <c r="A1" s="160" t="s">
        <v>170</v>
      </c>
      <c r="B1" s="161"/>
      <c r="C1" s="161"/>
      <c r="D1" s="161"/>
      <c r="E1" s="161"/>
      <c r="F1" s="161"/>
      <c r="G1" s="161"/>
      <c r="H1" s="161"/>
      <c r="I1" s="161"/>
      <c r="J1" s="161"/>
      <c r="K1" s="161"/>
      <c r="L1" s="161"/>
      <c r="M1" s="161"/>
      <c r="N1" s="161"/>
      <c r="O1" s="161"/>
      <c r="P1" s="161"/>
      <c r="Q1" s="162"/>
    </row>
    <row r="2" spans="1:17" s="8" customFormat="1" ht="12" thickBot="1">
      <c r="A2" s="9"/>
      <c r="B2" s="9"/>
      <c r="C2" s="9"/>
      <c r="D2" s="9"/>
      <c r="E2" s="9"/>
      <c r="F2" s="9"/>
      <c r="G2" s="9"/>
      <c r="H2" s="9"/>
      <c r="I2" s="9"/>
      <c r="J2" s="9"/>
      <c r="K2" s="9"/>
      <c r="L2" s="9"/>
      <c r="M2" s="9"/>
      <c r="N2" s="9"/>
      <c r="O2" s="9"/>
      <c r="P2" s="9"/>
      <c r="Q2" s="9"/>
    </row>
    <row r="3" spans="3:17" s="8" customFormat="1" ht="13.5" customHeight="1" thickBot="1">
      <c r="C3" s="11"/>
      <c r="D3" s="24" t="s">
        <v>130</v>
      </c>
      <c r="E3" s="163"/>
      <c r="F3" s="164"/>
      <c r="G3" s="164"/>
      <c r="H3" s="164"/>
      <c r="I3" s="165"/>
      <c r="N3" s="24" t="s">
        <v>131</v>
      </c>
      <c r="O3" s="167"/>
      <c r="P3" s="168"/>
      <c r="Q3" s="169"/>
    </row>
    <row r="4" s="8" customFormat="1" ht="11.25"/>
    <row r="5" spans="4:17" s="8" customFormat="1" ht="12" customHeight="1">
      <c r="D5" s="56" t="s">
        <v>128</v>
      </c>
      <c r="E5" s="12" t="s">
        <v>171</v>
      </c>
      <c r="F5" s="12" t="s">
        <v>81</v>
      </c>
      <c r="G5" s="12" t="s">
        <v>82</v>
      </c>
      <c r="H5" s="12" t="s">
        <v>83</v>
      </c>
      <c r="I5" s="12" t="s">
        <v>84</v>
      </c>
      <c r="J5" s="12" t="s">
        <v>85</v>
      </c>
      <c r="K5" s="12" t="s">
        <v>86</v>
      </c>
      <c r="L5" s="12" t="s">
        <v>87</v>
      </c>
      <c r="M5" s="12" t="s">
        <v>88</v>
      </c>
      <c r="N5" s="12" t="s">
        <v>89</v>
      </c>
      <c r="O5" s="12" t="s">
        <v>90</v>
      </c>
      <c r="P5" s="12" t="s">
        <v>91</v>
      </c>
      <c r="Q5" s="12" t="s">
        <v>92</v>
      </c>
    </row>
    <row r="6" spans="1:17" s="8" customFormat="1" ht="10.5" customHeight="1">
      <c r="A6" s="13" t="s">
        <v>198</v>
      </c>
      <c r="D6" s="56" t="s">
        <v>13</v>
      </c>
      <c r="E6" s="12" t="s">
        <v>13</v>
      </c>
      <c r="F6" s="12" t="s">
        <v>13</v>
      </c>
      <c r="G6" s="12" t="s">
        <v>13</v>
      </c>
      <c r="H6" s="12" t="s">
        <v>13</v>
      </c>
      <c r="I6" s="12" t="s">
        <v>13</v>
      </c>
      <c r="J6" s="12" t="s">
        <v>13</v>
      </c>
      <c r="K6" s="12" t="s">
        <v>13</v>
      </c>
      <c r="L6" s="12" t="s">
        <v>13</v>
      </c>
      <c r="M6" s="12" t="s">
        <v>13</v>
      </c>
      <c r="N6" s="12" t="s">
        <v>13</v>
      </c>
      <c r="O6" s="12" t="s">
        <v>13</v>
      </c>
      <c r="P6" s="12" t="s">
        <v>13</v>
      </c>
      <c r="Q6" s="12" t="s">
        <v>13</v>
      </c>
    </row>
    <row r="7" spans="1:17" s="8" customFormat="1" ht="11.25">
      <c r="A7" s="10" t="s">
        <v>0</v>
      </c>
      <c r="B7" s="14" t="s">
        <v>132</v>
      </c>
      <c r="C7" s="15" t="s">
        <v>133</v>
      </c>
      <c r="D7" s="68"/>
      <c r="E7" s="16">
        <f>SUM(F7:Q7)</f>
        <v>0</v>
      </c>
      <c r="F7" s="70"/>
      <c r="G7" s="70"/>
      <c r="H7" s="70"/>
      <c r="I7" s="70"/>
      <c r="J7" s="70"/>
      <c r="K7" s="70"/>
      <c r="L7" s="70"/>
      <c r="M7" s="70"/>
      <c r="N7" s="70"/>
      <c r="O7" s="70"/>
      <c r="P7" s="70"/>
      <c r="Q7" s="70"/>
    </row>
    <row r="8" spans="1:17" s="8" customFormat="1" ht="11.25">
      <c r="A8" s="10" t="s">
        <v>0</v>
      </c>
      <c r="B8" s="17"/>
      <c r="C8" s="15" t="s">
        <v>61</v>
      </c>
      <c r="D8" s="68"/>
      <c r="E8" s="16">
        <f aca="true" t="shared" si="0" ref="E8:E28">SUM(F8:Q8)</f>
        <v>0</v>
      </c>
      <c r="F8" s="70"/>
      <c r="G8" s="70"/>
      <c r="H8" s="70"/>
      <c r="I8" s="70"/>
      <c r="J8" s="70"/>
      <c r="K8" s="70"/>
      <c r="L8" s="70"/>
      <c r="M8" s="70"/>
      <c r="N8" s="70"/>
      <c r="O8" s="70"/>
      <c r="P8" s="70"/>
      <c r="Q8" s="70"/>
    </row>
    <row r="9" spans="1:17" s="8" customFormat="1" ht="11.25">
      <c r="A9" s="10"/>
      <c r="B9" s="17"/>
      <c r="C9" s="15" t="s">
        <v>118</v>
      </c>
      <c r="D9" s="68"/>
      <c r="E9" s="16">
        <f t="shared" si="0"/>
        <v>0</v>
      </c>
      <c r="F9" s="70"/>
      <c r="G9" s="70"/>
      <c r="H9" s="70"/>
      <c r="I9" s="70"/>
      <c r="J9" s="70"/>
      <c r="K9" s="70"/>
      <c r="L9" s="70"/>
      <c r="M9" s="70"/>
      <c r="N9" s="70"/>
      <c r="O9" s="70"/>
      <c r="P9" s="70"/>
      <c r="Q9" s="70"/>
    </row>
    <row r="10" spans="1:17" s="8" customFormat="1" ht="11.25">
      <c r="A10" s="10" t="s">
        <v>0</v>
      </c>
      <c r="B10" s="17"/>
      <c r="C10" s="15" t="s">
        <v>134</v>
      </c>
      <c r="D10" s="68"/>
      <c r="E10" s="16">
        <f t="shared" si="0"/>
        <v>0</v>
      </c>
      <c r="F10" s="70"/>
      <c r="G10" s="70"/>
      <c r="H10" s="70"/>
      <c r="I10" s="70"/>
      <c r="J10" s="70"/>
      <c r="K10" s="70"/>
      <c r="L10" s="70"/>
      <c r="M10" s="70"/>
      <c r="N10" s="70"/>
      <c r="O10" s="70"/>
      <c r="P10" s="70"/>
      <c r="Q10" s="70"/>
    </row>
    <row r="11" spans="1:17" s="8" customFormat="1" ht="11.25">
      <c r="A11" s="10" t="s">
        <v>1</v>
      </c>
      <c r="B11" s="154" t="s">
        <v>135</v>
      </c>
      <c r="C11" s="15" t="s">
        <v>136</v>
      </c>
      <c r="D11" s="68"/>
      <c r="E11" s="16">
        <f t="shared" si="0"/>
        <v>0</v>
      </c>
      <c r="F11" s="70"/>
      <c r="G11" s="70"/>
      <c r="H11" s="70"/>
      <c r="I11" s="70"/>
      <c r="J11" s="70"/>
      <c r="K11" s="70"/>
      <c r="L11" s="70"/>
      <c r="M11" s="70"/>
      <c r="N11" s="70"/>
      <c r="O11" s="70"/>
      <c r="P11" s="70"/>
      <c r="Q11" s="70"/>
    </row>
    <row r="12" spans="1:17" s="8" customFormat="1" ht="11.25">
      <c r="A12" s="10" t="s">
        <v>1</v>
      </c>
      <c r="B12" s="155"/>
      <c r="C12" s="15" t="s">
        <v>137</v>
      </c>
      <c r="D12" s="68"/>
      <c r="E12" s="16">
        <f t="shared" si="0"/>
        <v>0</v>
      </c>
      <c r="F12" s="70"/>
      <c r="G12" s="70"/>
      <c r="H12" s="70"/>
      <c r="I12" s="70"/>
      <c r="J12" s="70"/>
      <c r="K12" s="70"/>
      <c r="L12" s="70"/>
      <c r="M12" s="70"/>
      <c r="N12" s="70"/>
      <c r="O12" s="70"/>
      <c r="P12" s="70"/>
      <c r="Q12" s="70"/>
    </row>
    <row r="13" spans="1:17" s="8" customFormat="1" ht="11.25">
      <c r="A13" s="10" t="s">
        <v>2</v>
      </c>
      <c r="B13" s="156" t="s">
        <v>138</v>
      </c>
      <c r="C13" s="15" t="s">
        <v>139</v>
      </c>
      <c r="D13" s="68"/>
      <c r="E13" s="16">
        <f t="shared" si="0"/>
        <v>0</v>
      </c>
      <c r="F13" s="70"/>
      <c r="G13" s="70"/>
      <c r="H13" s="70"/>
      <c r="I13" s="70"/>
      <c r="J13" s="70"/>
      <c r="K13" s="70"/>
      <c r="L13" s="70"/>
      <c r="M13" s="70"/>
      <c r="N13" s="70"/>
      <c r="O13" s="70"/>
      <c r="P13" s="70"/>
      <c r="Q13" s="70"/>
    </row>
    <row r="14" spans="1:17" s="8" customFormat="1" ht="11.25">
      <c r="A14" s="10" t="s">
        <v>2</v>
      </c>
      <c r="B14" s="157"/>
      <c r="C14" s="15" t="s">
        <v>140</v>
      </c>
      <c r="D14" s="68"/>
      <c r="E14" s="16">
        <f t="shared" si="0"/>
        <v>0</v>
      </c>
      <c r="F14" s="70"/>
      <c r="G14" s="70"/>
      <c r="H14" s="70"/>
      <c r="I14" s="70"/>
      <c r="J14" s="70"/>
      <c r="K14" s="70"/>
      <c r="L14" s="70"/>
      <c r="M14" s="70"/>
      <c r="N14" s="70"/>
      <c r="O14" s="70"/>
      <c r="P14" s="70"/>
      <c r="Q14" s="70"/>
    </row>
    <row r="15" spans="1:17" s="19" customFormat="1" ht="11.25">
      <c r="A15" s="10" t="s">
        <v>3</v>
      </c>
      <c r="B15" s="18" t="s">
        <v>14</v>
      </c>
      <c r="C15" s="15"/>
      <c r="D15" s="68"/>
      <c r="E15" s="16">
        <f t="shared" si="0"/>
        <v>0</v>
      </c>
      <c r="F15" s="70"/>
      <c r="G15" s="70"/>
      <c r="H15" s="70"/>
      <c r="I15" s="70"/>
      <c r="J15" s="70"/>
      <c r="K15" s="70"/>
      <c r="L15" s="70"/>
      <c r="M15" s="70"/>
      <c r="N15" s="70"/>
      <c r="O15" s="70"/>
      <c r="P15" s="70"/>
      <c r="Q15" s="70"/>
    </row>
    <row r="16" spans="1:17" s="19" customFormat="1" ht="11.25">
      <c r="A16" s="10" t="s">
        <v>4</v>
      </c>
      <c r="B16" s="18" t="s">
        <v>127</v>
      </c>
      <c r="C16" s="15"/>
      <c r="D16" s="68"/>
      <c r="E16" s="16">
        <f t="shared" si="0"/>
        <v>0</v>
      </c>
      <c r="F16" s="70"/>
      <c r="G16" s="70"/>
      <c r="H16" s="70"/>
      <c r="I16" s="70"/>
      <c r="J16" s="70"/>
      <c r="K16" s="70"/>
      <c r="L16" s="70"/>
      <c r="M16" s="70"/>
      <c r="N16" s="70"/>
      <c r="O16" s="70"/>
      <c r="P16" s="70"/>
      <c r="Q16" s="70"/>
    </row>
    <row r="17" spans="1:17" s="19" customFormat="1" ht="11.25">
      <c r="A17" s="10" t="s">
        <v>5</v>
      </c>
      <c r="B17" s="18" t="s">
        <v>15</v>
      </c>
      <c r="C17" s="15"/>
      <c r="D17" s="68"/>
      <c r="E17" s="16">
        <f t="shared" si="0"/>
        <v>0</v>
      </c>
      <c r="F17" s="70"/>
      <c r="G17" s="70"/>
      <c r="H17" s="70"/>
      <c r="I17" s="70"/>
      <c r="J17" s="70"/>
      <c r="K17" s="70"/>
      <c r="L17" s="70"/>
      <c r="M17" s="70"/>
      <c r="N17" s="70"/>
      <c r="O17" s="70"/>
      <c r="P17" s="70"/>
      <c r="Q17" s="70"/>
    </row>
    <row r="18" spans="1:17" s="19" customFormat="1" ht="11.25">
      <c r="A18" s="10" t="s">
        <v>6</v>
      </c>
      <c r="B18" s="18" t="s">
        <v>141</v>
      </c>
      <c r="C18" s="15"/>
      <c r="D18" s="68"/>
      <c r="E18" s="16">
        <f t="shared" si="0"/>
        <v>0</v>
      </c>
      <c r="F18" s="70"/>
      <c r="G18" s="70"/>
      <c r="H18" s="70"/>
      <c r="I18" s="70"/>
      <c r="J18" s="70"/>
      <c r="K18" s="70"/>
      <c r="L18" s="70"/>
      <c r="M18" s="70"/>
      <c r="N18" s="70"/>
      <c r="O18" s="70"/>
      <c r="P18" s="70"/>
      <c r="Q18" s="70"/>
    </row>
    <row r="19" spans="1:17" s="19" customFormat="1" ht="11.25">
      <c r="A19" s="10" t="s">
        <v>7</v>
      </c>
      <c r="B19" s="18" t="s">
        <v>142</v>
      </c>
      <c r="C19" s="15"/>
      <c r="D19" s="68"/>
      <c r="E19" s="16">
        <f t="shared" si="0"/>
        <v>0</v>
      </c>
      <c r="F19" s="70"/>
      <c r="G19" s="70"/>
      <c r="H19" s="70"/>
      <c r="I19" s="70"/>
      <c r="J19" s="70"/>
      <c r="K19" s="70"/>
      <c r="L19" s="70"/>
      <c r="M19" s="70"/>
      <c r="N19" s="70"/>
      <c r="O19" s="70"/>
      <c r="P19" s="70"/>
      <c r="Q19" s="70"/>
    </row>
    <row r="20" spans="1:17" s="19" customFormat="1" ht="11.25">
      <c r="A20" s="10" t="s">
        <v>8</v>
      </c>
      <c r="B20" s="18" t="s">
        <v>143</v>
      </c>
      <c r="C20" s="15"/>
      <c r="D20" s="68"/>
      <c r="E20" s="16">
        <f t="shared" si="0"/>
        <v>0</v>
      </c>
      <c r="F20" s="70"/>
      <c r="G20" s="70"/>
      <c r="H20" s="70"/>
      <c r="I20" s="70"/>
      <c r="J20" s="70"/>
      <c r="K20" s="70"/>
      <c r="L20" s="70"/>
      <c r="M20" s="70"/>
      <c r="N20" s="70"/>
      <c r="O20" s="70"/>
      <c r="P20" s="70"/>
      <c r="Q20" s="70"/>
    </row>
    <row r="21" spans="1:17" s="19" customFormat="1" ht="11.25">
      <c r="A21" s="10" t="s">
        <v>9</v>
      </c>
      <c r="B21" s="18" t="s">
        <v>114</v>
      </c>
      <c r="C21" s="15"/>
      <c r="D21" s="68"/>
      <c r="E21" s="16">
        <f t="shared" si="0"/>
        <v>0</v>
      </c>
      <c r="F21" s="70"/>
      <c r="G21" s="70"/>
      <c r="H21" s="70"/>
      <c r="I21" s="70"/>
      <c r="J21" s="70"/>
      <c r="K21" s="70"/>
      <c r="L21" s="70"/>
      <c r="M21" s="70"/>
      <c r="N21" s="70"/>
      <c r="O21" s="70"/>
      <c r="P21" s="70"/>
      <c r="Q21" s="70"/>
    </row>
    <row r="22" spans="1:17" s="19" customFormat="1" ht="11.25">
      <c r="A22" s="10" t="s">
        <v>10</v>
      </c>
      <c r="B22" s="18" t="s">
        <v>115</v>
      </c>
      <c r="C22" s="15"/>
      <c r="D22" s="68"/>
      <c r="E22" s="16">
        <f t="shared" si="0"/>
        <v>0</v>
      </c>
      <c r="F22" s="70"/>
      <c r="G22" s="70"/>
      <c r="H22" s="70"/>
      <c r="I22" s="70"/>
      <c r="J22" s="70"/>
      <c r="K22" s="70"/>
      <c r="L22" s="70"/>
      <c r="M22" s="70"/>
      <c r="N22" s="70"/>
      <c r="O22" s="70"/>
      <c r="P22" s="70"/>
      <c r="Q22" s="70"/>
    </row>
    <row r="23" spans="1:17" s="19" customFormat="1" ht="11.25">
      <c r="A23" s="10" t="s">
        <v>11</v>
      </c>
      <c r="B23" s="18" t="s">
        <v>144</v>
      </c>
      <c r="C23" s="15"/>
      <c r="D23" s="68"/>
      <c r="E23" s="16">
        <f t="shared" si="0"/>
        <v>0</v>
      </c>
      <c r="F23" s="70"/>
      <c r="G23" s="70"/>
      <c r="H23" s="70"/>
      <c r="I23" s="70"/>
      <c r="J23" s="70"/>
      <c r="K23" s="70"/>
      <c r="L23" s="70"/>
      <c r="M23" s="70"/>
      <c r="N23" s="70"/>
      <c r="O23" s="70"/>
      <c r="P23" s="70"/>
      <c r="Q23" s="70"/>
    </row>
    <row r="24" spans="1:17" s="19" customFormat="1" ht="11.25">
      <c r="A24" s="10" t="s">
        <v>12</v>
      </c>
      <c r="B24" s="18" t="s">
        <v>145</v>
      </c>
      <c r="C24" s="15"/>
      <c r="D24" s="68"/>
      <c r="E24" s="16">
        <f t="shared" si="0"/>
        <v>0</v>
      </c>
      <c r="F24" s="70"/>
      <c r="G24" s="70"/>
      <c r="H24" s="70"/>
      <c r="I24" s="70"/>
      <c r="J24" s="70"/>
      <c r="K24" s="70"/>
      <c r="L24" s="70"/>
      <c r="M24" s="70"/>
      <c r="N24" s="70"/>
      <c r="O24" s="70"/>
      <c r="P24" s="70"/>
      <c r="Q24" s="70"/>
    </row>
    <row r="25" spans="1:17" s="19" customFormat="1" ht="11.25">
      <c r="A25" s="10" t="s">
        <v>93</v>
      </c>
      <c r="B25" s="18" t="s">
        <v>146</v>
      </c>
      <c r="C25" s="15"/>
      <c r="D25" s="68"/>
      <c r="E25" s="16">
        <f t="shared" si="0"/>
        <v>0</v>
      </c>
      <c r="F25" s="70"/>
      <c r="G25" s="70"/>
      <c r="H25" s="70"/>
      <c r="I25" s="70"/>
      <c r="J25" s="70"/>
      <c r="K25" s="70"/>
      <c r="L25" s="70"/>
      <c r="M25" s="70"/>
      <c r="N25" s="70"/>
      <c r="O25" s="70"/>
      <c r="P25" s="70"/>
      <c r="Q25" s="70"/>
    </row>
    <row r="26" spans="1:17" s="19" customFormat="1" ht="11.25">
      <c r="A26" s="10" t="s">
        <v>94</v>
      </c>
      <c r="B26" s="18" t="s">
        <v>147</v>
      </c>
      <c r="C26" s="15"/>
      <c r="D26" s="68"/>
      <c r="E26" s="16">
        <f t="shared" si="0"/>
        <v>0</v>
      </c>
      <c r="F26" s="70"/>
      <c r="G26" s="70"/>
      <c r="H26" s="70"/>
      <c r="I26" s="70"/>
      <c r="J26" s="70"/>
      <c r="K26" s="70"/>
      <c r="L26" s="70"/>
      <c r="M26" s="70"/>
      <c r="N26" s="70"/>
      <c r="O26" s="70"/>
      <c r="P26" s="70"/>
      <c r="Q26" s="70"/>
    </row>
    <row r="27" spans="1:17" s="19" customFormat="1" ht="11.25">
      <c r="A27" s="10" t="s">
        <v>95</v>
      </c>
      <c r="B27" s="18" t="s">
        <v>148</v>
      </c>
      <c r="C27" s="15"/>
      <c r="D27" s="68"/>
      <c r="E27" s="16">
        <f t="shared" si="0"/>
        <v>0</v>
      </c>
      <c r="F27" s="70"/>
      <c r="G27" s="70"/>
      <c r="H27" s="70"/>
      <c r="I27" s="70"/>
      <c r="J27" s="70"/>
      <c r="K27" s="70"/>
      <c r="L27" s="70"/>
      <c r="M27" s="70"/>
      <c r="N27" s="70"/>
      <c r="O27" s="70"/>
      <c r="P27" s="70"/>
      <c r="Q27" s="70"/>
    </row>
    <row r="28" spans="1:17" s="19" customFormat="1" ht="12" thickBot="1">
      <c r="A28" s="10" t="s">
        <v>129</v>
      </c>
      <c r="B28" s="18" t="s">
        <v>149</v>
      </c>
      <c r="C28" s="60"/>
      <c r="D28" s="69"/>
      <c r="E28" s="16">
        <f t="shared" si="0"/>
        <v>0</v>
      </c>
      <c r="F28" s="70"/>
      <c r="G28" s="70"/>
      <c r="H28" s="70"/>
      <c r="I28" s="70"/>
      <c r="J28" s="70"/>
      <c r="K28" s="70"/>
      <c r="L28" s="70"/>
      <c r="M28" s="70"/>
      <c r="N28" s="70"/>
      <c r="O28" s="70"/>
      <c r="P28" s="70"/>
      <c r="Q28" s="70"/>
    </row>
    <row r="29" spans="2:17" s="19" customFormat="1" ht="12" thickBot="1">
      <c r="B29" s="20" t="s">
        <v>199</v>
      </c>
      <c r="C29" s="21"/>
      <c r="D29" s="57">
        <f aca="true" t="shared" si="1" ref="D29:Q29">SUM(D7:D28)</f>
        <v>0</v>
      </c>
      <c r="E29" s="22">
        <f t="shared" si="1"/>
        <v>0</v>
      </c>
      <c r="F29" s="22">
        <f t="shared" si="1"/>
        <v>0</v>
      </c>
      <c r="G29" s="22">
        <f t="shared" si="1"/>
        <v>0</v>
      </c>
      <c r="H29" s="22">
        <f t="shared" si="1"/>
        <v>0</v>
      </c>
      <c r="I29" s="22">
        <f t="shared" si="1"/>
        <v>0</v>
      </c>
      <c r="J29" s="22">
        <f t="shared" si="1"/>
        <v>0</v>
      </c>
      <c r="K29" s="22">
        <f t="shared" si="1"/>
        <v>0</v>
      </c>
      <c r="L29" s="22">
        <f t="shared" si="1"/>
        <v>0</v>
      </c>
      <c r="M29" s="22">
        <f t="shared" si="1"/>
        <v>0</v>
      </c>
      <c r="N29" s="22">
        <f t="shared" si="1"/>
        <v>0</v>
      </c>
      <c r="O29" s="22">
        <f t="shared" si="1"/>
        <v>0</v>
      </c>
      <c r="P29" s="22">
        <f t="shared" si="1"/>
        <v>0</v>
      </c>
      <c r="Q29" s="22">
        <f t="shared" si="1"/>
        <v>0</v>
      </c>
    </row>
    <row r="30" spans="1:17" s="19" customFormat="1" ht="11.25" customHeight="1">
      <c r="A30" s="23"/>
      <c r="B30" s="11"/>
      <c r="C30" s="24"/>
      <c r="D30" s="24"/>
      <c r="E30" s="24"/>
      <c r="F30" s="24"/>
      <c r="G30" s="24"/>
      <c r="H30" s="24"/>
      <c r="I30" s="24"/>
      <c r="J30" s="24"/>
      <c r="K30" s="24"/>
      <c r="L30" s="24"/>
      <c r="M30" s="24"/>
      <c r="N30" s="24"/>
      <c r="O30" s="24"/>
      <c r="P30" s="24"/>
      <c r="Q30" s="24"/>
    </row>
    <row r="31" spans="1:17" s="19" customFormat="1" ht="11.25">
      <c r="A31" s="13" t="s">
        <v>150</v>
      </c>
      <c r="D31" s="63"/>
      <c r="E31" s="63"/>
      <c r="F31" s="63"/>
      <c r="G31" s="63"/>
      <c r="H31" s="63"/>
      <c r="I31" s="63"/>
      <c r="J31" s="63"/>
      <c r="K31" s="63"/>
      <c r="L31" s="63"/>
      <c r="M31" s="63"/>
      <c r="N31" s="63"/>
      <c r="O31" s="63"/>
      <c r="P31" s="63"/>
      <c r="Q31" s="63"/>
    </row>
    <row r="32" spans="1:17" s="19" customFormat="1" ht="11.25">
      <c r="A32" s="25" t="s">
        <v>17</v>
      </c>
      <c r="B32" s="15" t="s">
        <v>47</v>
      </c>
      <c r="C32" s="15"/>
      <c r="D32" s="68"/>
      <c r="E32" s="16">
        <f>SUM(F32:Q32)</f>
        <v>0</v>
      </c>
      <c r="F32" s="70"/>
      <c r="G32" s="70"/>
      <c r="H32" s="70"/>
      <c r="I32" s="70"/>
      <c r="J32" s="70"/>
      <c r="K32" s="70"/>
      <c r="L32" s="70"/>
      <c r="M32" s="70"/>
      <c r="N32" s="70"/>
      <c r="O32" s="70"/>
      <c r="P32" s="70"/>
      <c r="Q32" s="70"/>
    </row>
    <row r="33" spans="1:17" s="19" customFormat="1" ht="11.25">
      <c r="A33" s="25" t="s">
        <v>18</v>
      </c>
      <c r="B33" s="15" t="s">
        <v>48</v>
      </c>
      <c r="C33" s="15"/>
      <c r="D33" s="68"/>
      <c r="E33" s="16">
        <f aca="true" t="shared" si="2" ref="E33:E65">SUM(F33:Q33)</f>
        <v>0</v>
      </c>
      <c r="F33" s="70"/>
      <c r="G33" s="70"/>
      <c r="H33" s="70"/>
      <c r="I33" s="70"/>
      <c r="J33" s="70"/>
      <c r="K33" s="70"/>
      <c r="L33" s="70"/>
      <c r="M33" s="70"/>
      <c r="N33" s="70"/>
      <c r="O33" s="70"/>
      <c r="P33" s="70"/>
      <c r="Q33" s="70"/>
    </row>
    <row r="34" spans="1:17" s="19" customFormat="1" ht="11.25">
      <c r="A34" s="25" t="s">
        <v>19</v>
      </c>
      <c r="B34" s="15" t="s">
        <v>49</v>
      </c>
      <c r="C34" s="15"/>
      <c r="D34" s="68"/>
      <c r="E34" s="16">
        <f t="shared" si="2"/>
        <v>0</v>
      </c>
      <c r="F34" s="70"/>
      <c r="G34" s="70"/>
      <c r="H34" s="70"/>
      <c r="I34" s="70"/>
      <c r="J34" s="70"/>
      <c r="K34" s="70"/>
      <c r="L34" s="70"/>
      <c r="M34" s="70"/>
      <c r="N34" s="70"/>
      <c r="O34" s="70"/>
      <c r="P34" s="70"/>
      <c r="Q34" s="70"/>
    </row>
    <row r="35" spans="1:17" s="19" customFormat="1" ht="11.25">
      <c r="A35" s="25" t="s">
        <v>20</v>
      </c>
      <c r="B35" s="15" t="s">
        <v>50</v>
      </c>
      <c r="C35" s="15"/>
      <c r="D35" s="68"/>
      <c r="E35" s="16">
        <f t="shared" si="2"/>
        <v>0</v>
      </c>
      <c r="F35" s="70"/>
      <c r="G35" s="70"/>
      <c r="H35" s="70"/>
      <c r="I35" s="70"/>
      <c r="J35" s="70"/>
      <c r="K35" s="70"/>
      <c r="L35" s="70"/>
      <c r="M35" s="70"/>
      <c r="N35" s="70"/>
      <c r="O35" s="70"/>
      <c r="P35" s="70"/>
      <c r="Q35" s="70"/>
    </row>
    <row r="36" spans="1:17" s="19" customFormat="1" ht="11.25">
      <c r="A36" s="25" t="s">
        <v>21</v>
      </c>
      <c r="B36" s="15" t="s">
        <v>51</v>
      </c>
      <c r="C36" s="15"/>
      <c r="D36" s="68"/>
      <c r="E36" s="16">
        <f t="shared" si="2"/>
        <v>0</v>
      </c>
      <c r="F36" s="70"/>
      <c r="G36" s="70"/>
      <c r="H36" s="70"/>
      <c r="I36" s="70"/>
      <c r="J36" s="70"/>
      <c r="K36" s="70"/>
      <c r="L36" s="70"/>
      <c r="M36" s="70"/>
      <c r="N36" s="70"/>
      <c r="O36" s="70"/>
      <c r="P36" s="70"/>
      <c r="Q36" s="70"/>
    </row>
    <row r="37" spans="1:17" s="19" customFormat="1" ht="11.25">
      <c r="A37" s="25" t="s">
        <v>22</v>
      </c>
      <c r="B37" s="15" t="s">
        <v>52</v>
      </c>
      <c r="C37" s="15"/>
      <c r="D37" s="68"/>
      <c r="E37" s="16">
        <f t="shared" si="2"/>
        <v>0</v>
      </c>
      <c r="F37" s="70"/>
      <c r="G37" s="70"/>
      <c r="H37" s="70"/>
      <c r="I37" s="70"/>
      <c r="J37" s="70"/>
      <c r="K37" s="70"/>
      <c r="L37" s="70"/>
      <c r="M37" s="70"/>
      <c r="N37" s="70"/>
      <c r="O37" s="70"/>
      <c r="P37" s="70"/>
      <c r="Q37" s="70"/>
    </row>
    <row r="38" spans="1:17" s="19" customFormat="1" ht="11.25">
      <c r="A38" s="25" t="s">
        <v>23</v>
      </c>
      <c r="B38" s="15" t="s">
        <v>53</v>
      </c>
      <c r="C38" s="15"/>
      <c r="D38" s="68"/>
      <c r="E38" s="16">
        <f t="shared" si="2"/>
        <v>0</v>
      </c>
      <c r="F38" s="70"/>
      <c r="G38" s="70"/>
      <c r="H38" s="70"/>
      <c r="I38" s="70"/>
      <c r="J38" s="70"/>
      <c r="K38" s="70"/>
      <c r="L38" s="70"/>
      <c r="M38" s="70"/>
      <c r="N38" s="70"/>
      <c r="O38" s="70"/>
      <c r="P38" s="70"/>
      <c r="Q38" s="70"/>
    </row>
    <row r="39" spans="1:17" s="19" customFormat="1" ht="11.25">
      <c r="A39" s="25" t="s">
        <v>24</v>
      </c>
      <c r="B39" s="15" t="s">
        <v>54</v>
      </c>
      <c r="C39" s="15"/>
      <c r="D39" s="68"/>
      <c r="E39" s="16">
        <f t="shared" si="2"/>
        <v>0</v>
      </c>
      <c r="F39" s="70"/>
      <c r="G39" s="70"/>
      <c r="H39" s="70"/>
      <c r="I39" s="70"/>
      <c r="J39" s="70"/>
      <c r="K39" s="70"/>
      <c r="L39" s="70"/>
      <c r="M39" s="70"/>
      <c r="N39" s="70"/>
      <c r="O39" s="70"/>
      <c r="P39" s="70"/>
      <c r="Q39" s="70"/>
    </row>
    <row r="40" spans="1:17" s="19" customFormat="1" ht="11.25">
      <c r="A40" s="25" t="s">
        <v>25</v>
      </c>
      <c r="B40" s="15" t="s">
        <v>151</v>
      </c>
      <c r="C40" s="15"/>
      <c r="D40" s="68"/>
      <c r="E40" s="16">
        <f t="shared" si="2"/>
        <v>0</v>
      </c>
      <c r="F40" s="70"/>
      <c r="G40" s="70"/>
      <c r="H40" s="70"/>
      <c r="I40" s="70"/>
      <c r="J40" s="70"/>
      <c r="K40" s="70"/>
      <c r="L40" s="70"/>
      <c r="M40" s="70"/>
      <c r="N40" s="70"/>
      <c r="O40" s="70"/>
      <c r="P40" s="70"/>
      <c r="Q40" s="70"/>
    </row>
    <row r="41" spans="1:17" s="19" customFormat="1" ht="11.25">
      <c r="A41" s="25" t="s">
        <v>26</v>
      </c>
      <c r="B41" s="15" t="s">
        <v>55</v>
      </c>
      <c r="C41" s="15"/>
      <c r="D41" s="68"/>
      <c r="E41" s="16">
        <f t="shared" si="2"/>
        <v>0</v>
      </c>
      <c r="F41" s="70"/>
      <c r="G41" s="70"/>
      <c r="H41" s="70"/>
      <c r="I41" s="70"/>
      <c r="J41" s="70"/>
      <c r="K41" s="70"/>
      <c r="L41" s="70"/>
      <c r="M41" s="70"/>
      <c r="N41" s="70"/>
      <c r="O41" s="70"/>
      <c r="P41" s="70"/>
      <c r="Q41" s="70"/>
    </row>
    <row r="42" spans="1:17" s="19" customFormat="1" ht="11.25">
      <c r="A42" s="25" t="s">
        <v>27</v>
      </c>
      <c r="B42" s="26" t="s">
        <v>56</v>
      </c>
      <c r="C42" s="15"/>
      <c r="D42" s="68"/>
      <c r="E42" s="16">
        <f t="shared" si="2"/>
        <v>0</v>
      </c>
      <c r="F42" s="70"/>
      <c r="G42" s="70"/>
      <c r="H42" s="70"/>
      <c r="I42" s="70"/>
      <c r="J42" s="70"/>
      <c r="K42" s="70"/>
      <c r="L42" s="70"/>
      <c r="M42" s="70"/>
      <c r="N42" s="70"/>
      <c r="O42" s="70"/>
      <c r="P42" s="70"/>
      <c r="Q42" s="70"/>
    </row>
    <row r="43" spans="1:17" s="19" customFormat="1" ht="11.25">
      <c r="A43" s="25" t="s">
        <v>96</v>
      </c>
      <c r="B43" s="15" t="s">
        <v>152</v>
      </c>
      <c r="C43" s="15"/>
      <c r="D43" s="68"/>
      <c r="E43" s="16">
        <f t="shared" si="2"/>
        <v>0</v>
      </c>
      <c r="F43" s="70"/>
      <c r="G43" s="70"/>
      <c r="H43" s="70"/>
      <c r="I43" s="70"/>
      <c r="J43" s="70"/>
      <c r="K43" s="70"/>
      <c r="L43" s="70"/>
      <c r="M43" s="70"/>
      <c r="N43" s="70"/>
      <c r="O43" s="70"/>
      <c r="P43" s="70"/>
      <c r="Q43" s="70"/>
    </row>
    <row r="44" spans="1:17" s="19" customFormat="1" ht="11.25">
      <c r="A44" s="25" t="s">
        <v>28</v>
      </c>
      <c r="B44" s="15" t="s">
        <v>57</v>
      </c>
      <c r="C44" s="15"/>
      <c r="D44" s="68"/>
      <c r="E44" s="16">
        <f t="shared" si="2"/>
        <v>0</v>
      </c>
      <c r="F44" s="70"/>
      <c r="G44" s="70"/>
      <c r="H44" s="70"/>
      <c r="I44" s="70"/>
      <c r="J44" s="70"/>
      <c r="K44" s="70"/>
      <c r="L44" s="70"/>
      <c r="M44" s="70"/>
      <c r="N44" s="70"/>
      <c r="O44" s="70"/>
      <c r="P44" s="70"/>
      <c r="Q44" s="70"/>
    </row>
    <row r="45" spans="1:17" s="19" customFormat="1" ht="11.25">
      <c r="A45" s="25" t="s">
        <v>29</v>
      </c>
      <c r="B45" s="15" t="s">
        <v>58</v>
      </c>
      <c r="C45" s="15"/>
      <c r="D45" s="68"/>
      <c r="E45" s="16">
        <f t="shared" si="2"/>
        <v>0</v>
      </c>
      <c r="F45" s="70"/>
      <c r="G45" s="70"/>
      <c r="H45" s="70"/>
      <c r="I45" s="70"/>
      <c r="J45" s="70"/>
      <c r="K45" s="70"/>
      <c r="L45" s="70"/>
      <c r="M45" s="70"/>
      <c r="N45" s="70"/>
      <c r="O45" s="70"/>
      <c r="P45" s="70"/>
      <c r="Q45" s="70"/>
    </row>
    <row r="46" spans="1:17" s="19" customFormat="1" ht="11.25">
      <c r="A46" s="25" t="s">
        <v>30</v>
      </c>
      <c r="B46" s="15" t="s">
        <v>59</v>
      </c>
      <c r="C46" s="15"/>
      <c r="D46" s="68"/>
      <c r="E46" s="16">
        <f t="shared" si="2"/>
        <v>0</v>
      </c>
      <c r="F46" s="70"/>
      <c r="G46" s="70"/>
      <c r="H46" s="70"/>
      <c r="I46" s="70"/>
      <c r="J46" s="70"/>
      <c r="K46" s="70"/>
      <c r="L46" s="70"/>
      <c r="M46" s="70"/>
      <c r="N46" s="70"/>
      <c r="O46" s="70"/>
      <c r="P46" s="70"/>
      <c r="Q46" s="70"/>
    </row>
    <row r="47" spans="1:17" s="19" customFormat="1" ht="11.25">
      <c r="A47" s="25" t="s">
        <v>31</v>
      </c>
      <c r="B47" s="15" t="s">
        <v>60</v>
      </c>
      <c r="C47" s="15"/>
      <c r="D47" s="68"/>
      <c r="E47" s="16">
        <f t="shared" si="2"/>
        <v>0</v>
      </c>
      <c r="F47" s="70"/>
      <c r="G47" s="70"/>
      <c r="H47" s="70"/>
      <c r="I47" s="70"/>
      <c r="J47" s="70"/>
      <c r="K47" s="70"/>
      <c r="L47" s="70"/>
      <c r="M47" s="70"/>
      <c r="N47" s="70"/>
      <c r="O47" s="70"/>
      <c r="P47" s="70"/>
      <c r="Q47" s="70"/>
    </row>
    <row r="48" spans="1:17" s="19" customFormat="1" ht="11.25">
      <c r="A48" s="25" t="s">
        <v>32</v>
      </c>
      <c r="B48" s="15" t="s">
        <v>153</v>
      </c>
      <c r="C48" s="15"/>
      <c r="D48" s="68"/>
      <c r="E48" s="16">
        <f t="shared" si="2"/>
        <v>0</v>
      </c>
      <c r="F48" s="70"/>
      <c r="G48" s="70"/>
      <c r="H48" s="70"/>
      <c r="I48" s="70"/>
      <c r="J48" s="70"/>
      <c r="K48" s="70"/>
      <c r="L48" s="70"/>
      <c r="M48" s="70"/>
      <c r="N48" s="70"/>
      <c r="O48" s="70"/>
      <c r="P48" s="70"/>
      <c r="Q48" s="70"/>
    </row>
    <row r="49" spans="1:17" s="19" customFormat="1" ht="11.25">
      <c r="A49" s="25" t="s">
        <v>33</v>
      </c>
      <c r="B49" s="15" t="s">
        <v>61</v>
      </c>
      <c r="C49" s="15"/>
      <c r="D49" s="68"/>
      <c r="E49" s="16">
        <f t="shared" si="2"/>
        <v>0</v>
      </c>
      <c r="F49" s="70"/>
      <c r="G49" s="70"/>
      <c r="H49" s="70"/>
      <c r="I49" s="70"/>
      <c r="J49" s="70"/>
      <c r="K49" s="70"/>
      <c r="L49" s="70"/>
      <c r="M49" s="70"/>
      <c r="N49" s="70"/>
      <c r="O49" s="70"/>
      <c r="P49" s="70"/>
      <c r="Q49" s="70"/>
    </row>
    <row r="50" spans="1:17" s="19" customFormat="1" ht="11.25">
      <c r="A50" s="25" t="s">
        <v>34</v>
      </c>
      <c r="B50" s="17" t="s">
        <v>62</v>
      </c>
      <c r="C50" s="18" t="s">
        <v>118</v>
      </c>
      <c r="D50" s="68"/>
      <c r="E50" s="16">
        <f t="shared" si="2"/>
        <v>0</v>
      </c>
      <c r="F50" s="70"/>
      <c r="G50" s="70"/>
      <c r="H50" s="70"/>
      <c r="I50" s="70"/>
      <c r="J50" s="70"/>
      <c r="K50" s="70"/>
      <c r="L50" s="70"/>
      <c r="M50" s="70"/>
      <c r="N50" s="70"/>
      <c r="O50" s="70"/>
      <c r="P50" s="70"/>
      <c r="Q50" s="70"/>
    </row>
    <row r="51" spans="1:17" s="19" customFormat="1" ht="11.25">
      <c r="A51" s="25" t="s">
        <v>34</v>
      </c>
      <c r="B51" s="17"/>
      <c r="C51" s="18" t="s">
        <v>117</v>
      </c>
      <c r="D51" s="68"/>
      <c r="E51" s="16">
        <f t="shared" si="2"/>
        <v>0</v>
      </c>
      <c r="F51" s="70"/>
      <c r="G51" s="70"/>
      <c r="H51" s="70"/>
      <c r="I51" s="70"/>
      <c r="J51" s="70"/>
      <c r="K51" s="70"/>
      <c r="L51" s="70"/>
      <c r="M51" s="70"/>
      <c r="N51" s="70"/>
      <c r="O51" s="70"/>
      <c r="P51" s="70"/>
      <c r="Q51" s="70"/>
    </row>
    <row r="52" spans="1:17" s="19" customFormat="1" ht="11.25">
      <c r="A52" s="25" t="s">
        <v>34</v>
      </c>
      <c r="B52" s="17"/>
      <c r="C52" s="18" t="s">
        <v>154</v>
      </c>
      <c r="D52" s="68"/>
      <c r="E52" s="16">
        <f t="shared" si="2"/>
        <v>0</v>
      </c>
      <c r="F52" s="70"/>
      <c r="G52" s="70"/>
      <c r="H52" s="70"/>
      <c r="I52" s="70"/>
      <c r="J52" s="70"/>
      <c r="K52" s="70"/>
      <c r="L52" s="70"/>
      <c r="M52" s="70"/>
      <c r="N52" s="70"/>
      <c r="O52" s="70"/>
      <c r="P52" s="70"/>
      <c r="Q52" s="70"/>
    </row>
    <row r="53" spans="1:17" s="19" customFormat="1" ht="11.25">
      <c r="A53" s="25" t="s">
        <v>35</v>
      </c>
      <c r="B53" s="18" t="s">
        <v>155</v>
      </c>
      <c r="C53" s="15"/>
      <c r="D53" s="68"/>
      <c r="E53" s="16">
        <f t="shared" si="2"/>
        <v>0</v>
      </c>
      <c r="F53" s="70"/>
      <c r="G53" s="70"/>
      <c r="H53" s="70"/>
      <c r="I53" s="70"/>
      <c r="J53" s="70"/>
      <c r="K53" s="70"/>
      <c r="L53" s="70"/>
      <c r="M53" s="70"/>
      <c r="N53" s="70"/>
      <c r="O53" s="70"/>
      <c r="P53" s="70"/>
      <c r="Q53" s="70"/>
    </row>
    <row r="54" spans="1:17" s="19" customFormat="1" ht="11.25">
      <c r="A54" s="25" t="s">
        <v>36</v>
      </c>
      <c r="B54" s="18" t="s">
        <v>63</v>
      </c>
      <c r="C54" s="15"/>
      <c r="D54" s="68"/>
      <c r="E54" s="16">
        <f t="shared" si="2"/>
        <v>0</v>
      </c>
      <c r="F54" s="70"/>
      <c r="G54" s="70"/>
      <c r="H54" s="70"/>
      <c r="I54" s="70"/>
      <c r="J54" s="70"/>
      <c r="K54" s="70"/>
      <c r="L54" s="70"/>
      <c r="M54" s="70"/>
      <c r="N54" s="70"/>
      <c r="O54" s="70"/>
      <c r="P54" s="70"/>
      <c r="Q54" s="70"/>
    </row>
    <row r="55" spans="1:17" s="19" customFormat="1" ht="11.25">
      <c r="A55" s="25" t="s">
        <v>37</v>
      </c>
      <c r="B55" s="18" t="s">
        <v>156</v>
      </c>
      <c r="C55" s="15"/>
      <c r="D55" s="68"/>
      <c r="E55" s="16">
        <f t="shared" si="2"/>
        <v>0</v>
      </c>
      <c r="F55" s="70"/>
      <c r="G55" s="70"/>
      <c r="H55" s="70"/>
      <c r="I55" s="70"/>
      <c r="J55" s="70"/>
      <c r="K55" s="70"/>
      <c r="L55" s="70"/>
      <c r="M55" s="70"/>
      <c r="N55" s="70"/>
      <c r="O55" s="70"/>
      <c r="P55" s="70"/>
      <c r="Q55" s="70"/>
    </row>
    <row r="56" spans="1:17" s="19" customFormat="1" ht="11.25">
      <c r="A56" s="25" t="s">
        <v>38</v>
      </c>
      <c r="B56" s="18" t="s">
        <v>64</v>
      </c>
      <c r="C56" s="15"/>
      <c r="D56" s="68"/>
      <c r="E56" s="16">
        <f t="shared" si="2"/>
        <v>0</v>
      </c>
      <c r="F56" s="70"/>
      <c r="G56" s="70"/>
      <c r="H56" s="70"/>
      <c r="I56" s="70"/>
      <c r="J56" s="70"/>
      <c r="K56" s="70"/>
      <c r="L56" s="70"/>
      <c r="M56" s="70"/>
      <c r="N56" s="70"/>
      <c r="O56" s="70"/>
      <c r="P56" s="70"/>
      <c r="Q56" s="70"/>
    </row>
    <row r="57" spans="1:17" s="19" customFormat="1" ht="11.25">
      <c r="A57" s="25" t="s">
        <v>39</v>
      </c>
      <c r="B57" s="18" t="s">
        <v>65</v>
      </c>
      <c r="C57" s="15"/>
      <c r="D57" s="68"/>
      <c r="E57" s="16">
        <f t="shared" si="2"/>
        <v>0</v>
      </c>
      <c r="F57" s="70"/>
      <c r="G57" s="70"/>
      <c r="H57" s="70"/>
      <c r="I57" s="70"/>
      <c r="J57" s="70"/>
      <c r="K57" s="70"/>
      <c r="L57" s="70"/>
      <c r="M57" s="70"/>
      <c r="N57" s="70"/>
      <c r="O57" s="70"/>
      <c r="P57" s="70"/>
      <c r="Q57" s="70"/>
    </row>
    <row r="58" spans="1:17" s="19" customFormat="1" ht="11.25">
      <c r="A58" s="25" t="s">
        <v>40</v>
      </c>
      <c r="B58" s="18" t="s">
        <v>66</v>
      </c>
      <c r="C58" s="15"/>
      <c r="D58" s="68"/>
      <c r="E58" s="16">
        <f t="shared" si="2"/>
        <v>0</v>
      </c>
      <c r="F58" s="70"/>
      <c r="G58" s="70"/>
      <c r="H58" s="70"/>
      <c r="I58" s="70"/>
      <c r="J58" s="70"/>
      <c r="K58" s="70"/>
      <c r="L58" s="70"/>
      <c r="M58" s="70"/>
      <c r="N58" s="70"/>
      <c r="O58" s="70"/>
      <c r="P58" s="70"/>
      <c r="Q58" s="70"/>
    </row>
    <row r="59" spans="1:17" s="19" customFormat="1" ht="11.25">
      <c r="A59" s="25" t="s">
        <v>41</v>
      </c>
      <c r="B59" s="18" t="s">
        <v>67</v>
      </c>
      <c r="C59" s="15"/>
      <c r="D59" s="68"/>
      <c r="E59" s="16">
        <f t="shared" si="2"/>
        <v>0</v>
      </c>
      <c r="F59" s="70"/>
      <c r="G59" s="70"/>
      <c r="H59" s="70"/>
      <c r="I59" s="70"/>
      <c r="J59" s="70"/>
      <c r="K59" s="70"/>
      <c r="L59" s="70"/>
      <c r="M59" s="70"/>
      <c r="N59" s="70"/>
      <c r="O59" s="70"/>
      <c r="P59" s="70"/>
      <c r="Q59" s="70"/>
    </row>
    <row r="60" spans="1:17" s="19" customFormat="1" ht="11.25">
      <c r="A60" s="25" t="s">
        <v>42</v>
      </c>
      <c r="B60" s="18" t="s">
        <v>68</v>
      </c>
      <c r="C60" s="15"/>
      <c r="D60" s="68"/>
      <c r="E60" s="16">
        <f t="shared" si="2"/>
        <v>0</v>
      </c>
      <c r="F60" s="70"/>
      <c r="G60" s="70"/>
      <c r="H60" s="70"/>
      <c r="I60" s="70"/>
      <c r="J60" s="70"/>
      <c r="K60" s="70"/>
      <c r="L60" s="70"/>
      <c r="M60" s="70"/>
      <c r="N60" s="70"/>
      <c r="O60" s="70"/>
      <c r="P60" s="70"/>
      <c r="Q60" s="70"/>
    </row>
    <row r="61" spans="1:17" s="19" customFormat="1" ht="11.25">
      <c r="A61" s="25" t="s">
        <v>43</v>
      </c>
      <c r="B61" s="18" t="s">
        <v>157</v>
      </c>
      <c r="C61" s="15"/>
      <c r="D61" s="68"/>
      <c r="E61" s="16">
        <f t="shared" si="2"/>
        <v>0</v>
      </c>
      <c r="F61" s="70"/>
      <c r="G61" s="70"/>
      <c r="H61" s="70"/>
      <c r="I61" s="70"/>
      <c r="J61" s="70"/>
      <c r="K61" s="70"/>
      <c r="L61" s="70"/>
      <c r="M61" s="70"/>
      <c r="N61" s="70"/>
      <c r="O61" s="70"/>
      <c r="P61" s="70"/>
      <c r="Q61" s="70"/>
    </row>
    <row r="62" spans="1:17" s="19" customFormat="1" ht="11.25">
      <c r="A62" s="25" t="s">
        <v>44</v>
      </c>
      <c r="B62" s="18" t="s">
        <v>158</v>
      </c>
      <c r="C62" s="15"/>
      <c r="D62" s="68"/>
      <c r="E62" s="16">
        <f t="shared" si="2"/>
        <v>0</v>
      </c>
      <c r="F62" s="70"/>
      <c r="G62" s="70"/>
      <c r="H62" s="70"/>
      <c r="I62" s="70"/>
      <c r="J62" s="70"/>
      <c r="K62" s="70"/>
      <c r="L62" s="70"/>
      <c r="M62" s="70"/>
      <c r="N62" s="70"/>
      <c r="O62" s="70"/>
      <c r="P62" s="70"/>
      <c r="Q62" s="70"/>
    </row>
    <row r="63" spans="1:17" s="19" customFormat="1" ht="11.25">
      <c r="A63" s="25" t="s">
        <v>97</v>
      </c>
      <c r="B63" s="18" t="s">
        <v>159</v>
      </c>
      <c r="C63" s="15"/>
      <c r="D63" s="68"/>
      <c r="E63" s="16">
        <f t="shared" si="2"/>
        <v>0</v>
      </c>
      <c r="F63" s="70"/>
      <c r="G63" s="70"/>
      <c r="H63" s="70"/>
      <c r="I63" s="70"/>
      <c r="J63" s="70"/>
      <c r="K63" s="70"/>
      <c r="L63" s="70"/>
      <c r="M63" s="70"/>
      <c r="N63" s="70"/>
      <c r="O63" s="70"/>
      <c r="P63" s="70"/>
      <c r="Q63" s="70"/>
    </row>
    <row r="64" spans="1:17" s="19" customFormat="1" ht="11.25">
      <c r="A64" s="25" t="s">
        <v>45</v>
      </c>
      <c r="B64" s="26" t="s">
        <v>69</v>
      </c>
      <c r="C64" s="15"/>
      <c r="D64" s="68"/>
      <c r="E64" s="16">
        <f t="shared" si="2"/>
        <v>0</v>
      </c>
      <c r="F64" s="70"/>
      <c r="G64" s="70"/>
      <c r="H64" s="70"/>
      <c r="I64" s="70"/>
      <c r="J64" s="70"/>
      <c r="K64" s="70"/>
      <c r="L64" s="70"/>
      <c r="M64" s="70"/>
      <c r="N64" s="70"/>
      <c r="O64" s="70"/>
      <c r="P64" s="70"/>
      <c r="Q64" s="70"/>
    </row>
    <row r="65" spans="1:17" s="19" customFormat="1" ht="12" thickBot="1">
      <c r="A65" s="25" t="s">
        <v>46</v>
      </c>
      <c r="B65" s="158" t="s">
        <v>160</v>
      </c>
      <c r="C65" s="159"/>
      <c r="D65" s="68"/>
      <c r="E65" s="16">
        <f t="shared" si="2"/>
        <v>0</v>
      </c>
      <c r="F65" s="70"/>
      <c r="G65" s="70"/>
      <c r="H65" s="70"/>
      <c r="I65" s="70"/>
      <c r="J65" s="70"/>
      <c r="K65" s="70"/>
      <c r="L65" s="70"/>
      <c r="M65" s="70"/>
      <c r="N65" s="70"/>
      <c r="O65" s="70"/>
      <c r="P65" s="70"/>
      <c r="Q65" s="70"/>
    </row>
    <row r="66" spans="2:17" s="19" customFormat="1" ht="12" thickBot="1">
      <c r="B66" s="20" t="s">
        <v>200</v>
      </c>
      <c r="C66" s="27"/>
      <c r="D66" s="57">
        <f aca="true" t="shared" si="3" ref="D66:Q66">SUM(D32:D65)</f>
        <v>0</v>
      </c>
      <c r="E66" s="22">
        <f t="shared" si="3"/>
        <v>0</v>
      </c>
      <c r="F66" s="22">
        <f t="shared" si="3"/>
        <v>0</v>
      </c>
      <c r="G66" s="22">
        <f t="shared" si="3"/>
        <v>0</v>
      </c>
      <c r="H66" s="22">
        <f t="shared" si="3"/>
        <v>0</v>
      </c>
      <c r="I66" s="22">
        <f t="shared" si="3"/>
        <v>0</v>
      </c>
      <c r="J66" s="22">
        <f t="shared" si="3"/>
        <v>0</v>
      </c>
      <c r="K66" s="22">
        <f t="shared" si="3"/>
        <v>0</v>
      </c>
      <c r="L66" s="22">
        <f t="shared" si="3"/>
        <v>0</v>
      </c>
      <c r="M66" s="22">
        <f t="shared" si="3"/>
        <v>0</v>
      </c>
      <c r="N66" s="22">
        <f t="shared" si="3"/>
        <v>0</v>
      </c>
      <c r="O66" s="22">
        <f t="shared" si="3"/>
        <v>0</v>
      </c>
      <c r="P66" s="22">
        <f t="shared" si="3"/>
        <v>0</v>
      </c>
      <c r="Q66" s="22">
        <f t="shared" si="3"/>
        <v>0</v>
      </c>
    </row>
    <row r="67" spans="1:17" s="19" customFormat="1" ht="12" thickBot="1">
      <c r="A67" s="28"/>
      <c r="B67" s="28"/>
      <c r="C67" s="24"/>
      <c r="D67" s="59"/>
      <c r="E67" s="29"/>
      <c r="F67" s="29"/>
      <c r="G67" s="29"/>
      <c r="H67" s="29"/>
      <c r="I67" s="29"/>
      <c r="J67" s="29"/>
      <c r="K67" s="29"/>
      <c r="L67" s="29"/>
      <c r="M67" s="29"/>
      <c r="N67" s="29"/>
      <c r="O67" s="29"/>
      <c r="P67" s="29"/>
      <c r="Q67" s="29"/>
    </row>
    <row r="68" spans="1:17" s="19" customFormat="1" ht="12" thickBot="1">
      <c r="A68" s="30"/>
      <c r="B68" s="152" t="s">
        <v>201</v>
      </c>
      <c r="C68" s="153"/>
      <c r="D68" s="61">
        <f>D29+D66</f>
        <v>0</v>
      </c>
      <c r="E68" s="31">
        <f>E29+E66</f>
        <v>0</v>
      </c>
      <c r="F68" s="31">
        <f aca="true" t="shared" si="4" ref="F68:Q68">F29+F66</f>
        <v>0</v>
      </c>
      <c r="G68" s="31">
        <f t="shared" si="4"/>
        <v>0</v>
      </c>
      <c r="H68" s="31">
        <f t="shared" si="4"/>
        <v>0</v>
      </c>
      <c r="I68" s="31">
        <f t="shared" si="4"/>
        <v>0</v>
      </c>
      <c r="J68" s="31">
        <f t="shared" si="4"/>
        <v>0</v>
      </c>
      <c r="K68" s="31">
        <f t="shared" si="4"/>
        <v>0</v>
      </c>
      <c r="L68" s="31">
        <f t="shared" si="4"/>
        <v>0</v>
      </c>
      <c r="M68" s="31">
        <f t="shared" si="4"/>
        <v>0</v>
      </c>
      <c r="N68" s="31">
        <f t="shared" si="4"/>
        <v>0</v>
      </c>
      <c r="O68" s="31">
        <f t="shared" si="4"/>
        <v>0</v>
      </c>
      <c r="P68" s="31">
        <f t="shared" si="4"/>
        <v>0</v>
      </c>
      <c r="Q68" s="31">
        <f t="shared" si="4"/>
        <v>0</v>
      </c>
    </row>
    <row r="69" spans="1:17" s="19" customFormat="1" ht="11.25">
      <c r="A69" s="28"/>
      <c r="B69" s="28"/>
      <c r="C69" s="24"/>
      <c r="D69" s="59"/>
      <c r="E69" s="29"/>
      <c r="F69" s="29"/>
      <c r="G69" s="29"/>
      <c r="H69" s="29"/>
      <c r="I69" s="29"/>
      <c r="J69" s="29"/>
      <c r="K69" s="29"/>
      <c r="L69" s="29"/>
      <c r="M69" s="29"/>
      <c r="N69" s="29"/>
      <c r="O69" s="29"/>
      <c r="P69" s="29"/>
      <c r="Q69" s="29"/>
    </row>
    <row r="70" spans="2:17" s="8" customFormat="1" ht="11.25">
      <c r="B70" s="32" t="s">
        <v>202</v>
      </c>
      <c r="C70" s="33"/>
      <c r="D70" s="71"/>
      <c r="E70" s="34">
        <f>SUM(F70)</f>
        <v>0</v>
      </c>
      <c r="F70" s="72"/>
      <c r="G70" s="43"/>
      <c r="H70" s="43"/>
      <c r="I70" s="43"/>
      <c r="J70" s="43"/>
      <c r="K70" s="43"/>
      <c r="L70" s="43"/>
      <c r="M70" s="43"/>
      <c r="N70" s="43"/>
      <c r="O70" s="43"/>
      <c r="P70" s="43"/>
      <c r="Q70" s="43"/>
    </row>
    <row r="71" spans="2:17" s="8" customFormat="1" ht="3" customHeight="1">
      <c r="B71" s="20"/>
      <c r="C71" s="51"/>
      <c r="D71" s="58"/>
      <c r="E71" s="43"/>
      <c r="F71" s="43"/>
      <c r="G71" s="43"/>
      <c r="H71" s="43"/>
      <c r="I71" s="43"/>
      <c r="J71" s="43"/>
      <c r="K71" s="43"/>
      <c r="L71" s="43"/>
      <c r="M71" s="43"/>
      <c r="N71" s="43"/>
      <c r="O71" s="43"/>
      <c r="P71" s="43"/>
      <c r="Q71" s="43"/>
    </row>
    <row r="72" spans="2:17" s="8" customFormat="1" ht="11.25">
      <c r="B72" s="152" t="s">
        <v>172</v>
      </c>
      <c r="C72" s="153"/>
      <c r="D72" s="58"/>
      <c r="E72" s="43"/>
      <c r="F72" s="43"/>
      <c r="G72" s="34">
        <f>F74</f>
        <v>0</v>
      </c>
      <c r="H72" s="34">
        <f>G74</f>
        <v>0</v>
      </c>
      <c r="I72" s="34">
        <f aca="true" t="shared" si="5" ref="I72:Q72">H74</f>
        <v>0</v>
      </c>
      <c r="J72" s="34">
        <f t="shared" si="5"/>
        <v>0</v>
      </c>
      <c r="K72" s="34">
        <f t="shared" si="5"/>
        <v>0</v>
      </c>
      <c r="L72" s="34">
        <f t="shared" si="5"/>
        <v>0</v>
      </c>
      <c r="M72" s="34">
        <f t="shared" si="5"/>
        <v>0</v>
      </c>
      <c r="N72" s="34">
        <f t="shared" si="5"/>
        <v>0</v>
      </c>
      <c r="O72" s="34">
        <f t="shared" si="5"/>
        <v>0</v>
      </c>
      <c r="P72" s="34">
        <f t="shared" si="5"/>
        <v>0</v>
      </c>
      <c r="Q72" s="34">
        <f t="shared" si="5"/>
        <v>0</v>
      </c>
    </row>
    <row r="73" spans="3:17" s="19" customFormat="1" ht="12" thickBot="1">
      <c r="C73" s="24"/>
      <c r="D73" s="59"/>
      <c r="E73" s="64"/>
      <c r="F73" s="29"/>
      <c r="G73" s="29"/>
      <c r="H73" s="29"/>
      <c r="I73" s="29"/>
      <c r="J73" s="29"/>
      <c r="K73" s="29"/>
      <c r="L73" s="29"/>
      <c r="M73" s="29"/>
      <c r="N73" s="29"/>
      <c r="O73" s="29"/>
      <c r="P73" s="29"/>
      <c r="Q73" s="29"/>
    </row>
    <row r="74" spans="2:17" s="19" customFormat="1" ht="12" thickBot="1">
      <c r="B74" s="35" t="s">
        <v>203</v>
      </c>
      <c r="C74" s="36"/>
      <c r="D74" s="62">
        <f>D68+D70+D72</f>
        <v>0</v>
      </c>
      <c r="E74" s="37">
        <f>E68+E70+E72</f>
        <v>0</v>
      </c>
      <c r="F74" s="37">
        <f>F68+F70+F72</f>
        <v>0</v>
      </c>
      <c r="G74" s="37">
        <f>G68+G70+G72</f>
        <v>0</v>
      </c>
      <c r="H74" s="37">
        <f aca="true" t="shared" si="6" ref="H74:Q74">H68+H70+H72</f>
        <v>0</v>
      </c>
      <c r="I74" s="37">
        <f t="shared" si="6"/>
        <v>0</v>
      </c>
      <c r="J74" s="37">
        <f t="shared" si="6"/>
        <v>0</v>
      </c>
      <c r="K74" s="37">
        <f t="shared" si="6"/>
        <v>0</v>
      </c>
      <c r="L74" s="37">
        <f t="shared" si="6"/>
        <v>0</v>
      </c>
      <c r="M74" s="37">
        <f t="shared" si="6"/>
        <v>0</v>
      </c>
      <c r="N74" s="37">
        <f t="shared" si="6"/>
        <v>0</v>
      </c>
      <c r="O74" s="37">
        <f t="shared" si="6"/>
        <v>0</v>
      </c>
      <c r="P74" s="37">
        <f t="shared" si="6"/>
        <v>0</v>
      </c>
      <c r="Q74" s="37">
        <f t="shared" si="6"/>
        <v>0</v>
      </c>
    </row>
    <row r="75" spans="1:17" s="19" customFormat="1" ht="11.25">
      <c r="A75" s="13"/>
      <c r="D75" s="65"/>
      <c r="E75" s="64"/>
      <c r="F75" s="64"/>
      <c r="G75" s="64"/>
      <c r="H75" s="64"/>
      <c r="I75" s="64"/>
      <c r="J75" s="64"/>
      <c r="K75" s="64"/>
      <c r="L75" s="64"/>
      <c r="M75" s="64"/>
      <c r="N75" s="64"/>
      <c r="O75" s="64"/>
      <c r="P75" s="64"/>
      <c r="Q75" s="64"/>
    </row>
    <row r="76" spans="1:17" s="19" customFormat="1" ht="11.25">
      <c r="A76" s="13" t="s">
        <v>161</v>
      </c>
      <c r="D76" s="65"/>
      <c r="E76" s="64"/>
      <c r="F76" s="64"/>
      <c r="G76" s="64"/>
      <c r="H76" s="64"/>
      <c r="I76" s="64"/>
      <c r="J76" s="64"/>
      <c r="K76" s="64"/>
      <c r="L76" s="64"/>
      <c r="M76" s="64"/>
      <c r="N76" s="64"/>
      <c r="O76" s="64"/>
      <c r="P76" s="64"/>
      <c r="Q76" s="64"/>
    </row>
    <row r="77" spans="1:17" s="19" customFormat="1" ht="11.25">
      <c r="A77" s="10" t="s">
        <v>70</v>
      </c>
      <c r="B77" s="14" t="s">
        <v>161</v>
      </c>
      <c r="C77" s="15" t="s">
        <v>162</v>
      </c>
      <c r="D77" s="68"/>
      <c r="E77" s="16">
        <f>SUM(F77:Q77)</f>
        <v>0</v>
      </c>
      <c r="F77" s="47"/>
      <c r="G77" s="47"/>
      <c r="H77" s="47"/>
      <c r="I77" s="47"/>
      <c r="J77" s="47"/>
      <c r="K77" s="47"/>
      <c r="L77" s="47"/>
      <c r="M77" s="47"/>
      <c r="N77" s="47"/>
      <c r="O77" s="47"/>
      <c r="P77" s="47"/>
      <c r="Q77" s="47"/>
    </row>
    <row r="78" spans="1:17" s="19" customFormat="1" ht="11.25">
      <c r="A78" s="10" t="s">
        <v>70</v>
      </c>
      <c r="B78" s="38"/>
      <c r="C78" s="15" t="s">
        <v>134</v>
      </c>
      <c r="D78" s="68"/>
      <c r="E78" s="16">
        <f>SUM(F78:Q78)</f>
        <v>0</v>
      </c>
      <c r="F78" s="47"/>
      <c r="G78" s="47"/>
      <c r="H78" s="47"/>
      <c r="I78" s="47"/>
      <c r="J78" s="47"/>
      <c r="K78" s="47"/>
      <c r="L78" s="47"/>
      <c r="M78" s="47"/>
      <c r="N78" s="47"/>
      <c r="O78" s="47"/>
      <c r="P78" s="47"/>
      <c r="Q78" s="47"/>
    </row>
    <row r="79" spans="1:17" s="19" customFormat="1" ht="11.25">
      <c r="A79" s="25" t="s">
        <v>71</v>
      </c>
      <c r="B79" s="38" t="s">
        <v>163</v>
      </c>
      <c r="C79" s="18"/>
      <c r="D79" s="68"/>
      <c r="E79" s="16">
        <f>SUM(F79:Q79)</f>
        <v>0</v>
      </c>
      <c r="F79" s="47"/>
      <c r="G79" s="47"/>
      <c r="H79" s="47"/>
      <c r="I79" s="47"/>
      <c r="J79" s="47"/>
      <c r="K79" s="47"/>
      <c r="L79" s="47"/>
      <c r="M79" s="47"/>
      <c r="N79" s="47"/>
      <c r="O79" s="47"/>
      <c r="P79" s="47"/>
      <c r="Q79" s="47"/>
    </row>
    <row r="80" spans="1:17" s="19" customFormat="1" ht="12" thickBot="1">
      <c r="A80" s="25" t="s">
        <v>72</v>
      </c>
      <c r="B80" s="39" t="s">
        <v>164</v>
      </c>
      <c r="C80" s="18"/>
      <c r="D80" s="68"/>
      <c r="E80" s="16">
        <f>SUM(F80:Q80)</f>
        <v>0</v>
      </c>
      <c r="F80" s="66"/>
      <c r="G80" s="66"/>
      <c r="H80" s="66"/>
      <c r="I80" s="66"/>
      <c r="J80" s="66"/>
      <c r="K80" s="66"/>
      <c r="L80" s="66"/>
      <c r="M80" s="66"/>
      <c r="N80" s="66"/>
      <c r="O80" s="66"/>
      <c r="P80" s="66"/>
      <c r="Q80" s="66"/>
    </row>
    <row r="81" spans="1:17" s="19" customFormat="1" ht="12" thickBot="1">
      <c r="A81" s="20" t="s">
        <v>73</v>
      </c>
      <c r="B81" s="48"/>
      <c r="C81" s="27"/>
      <c r="D81" s="57">
        <f>SUM(D77:D80)</f>
        <v>0</v>
      </c>
      <c r="E81" s="22">
        <f>SUM(E77:E80)</f>
        <v>0</v>
      </c>
      <c r="F81" s="22">
        <f>SUM(F77:F80)</f>
        <v>0</v>
      </c>
      <c r="G81" s="22">
        <f aca="true" t="shared" si="7" ref="G81:Q81">SUM(G77:G80)</f>
        <v>0</v>
      </c>
      <c r="H81" s="22">
        <f t="shared" si="7"/>
        <v>0</v>
      </c>
      <c r="I81" s="22">
        <f t="shared" si="7"/>
        <v>0</v>
      </c>
      <c r="J81" s="22">
        <f t="shared" si="7"/>
        <v>0</v>
      </c>
      <c r="K81" s="22">
        <f t="shared" si="7"/>
        <v>0</v>
      </c>
      <c r="L81" s="22">
        <f t="shared" si="7"/>
        <v>0</v>
      </c>
      <c r="M81" s="22">
        <f t="shared" si="7"/>
        <v>0</v>
      </c>
      <c r="N81" s="22">
        <f t="shared" si="7"/>
        <v>0</v>
      </c>
      <c r="O81" s="22">
        <f t="shared" si="7"/>
        <v>0</v>
      </c>
      <c r="P81" s="22">
        <f t="shared" si="7"/>
        <v>0</v>
      </c>
      <c r="Q81" s="22">
        <f t="shared" si="7"/>
        <v>0</v>
      </c>
    </row>
    <row r="82" spans="1:17" s="19" customFormat="1" ht="11.25">
      <c r="A82" s="13"/>
      <c r="D82" s="65"/>
      <c r="E82" s="64"/>
      <c r="F82" s="64"/>
      <c r="G82" s="64"/>
      <c r="H82" s="64"/>
      <c r="I82" s="64"/>
      <c r="J82" s="64"/>
      <c r="K82" s="64"/>
      <c r="L82" s="64"/>
      <c r="M82" s="64"/>
      <c r="N82" s="64"/>
      <c r="O82" s="64"/>
      <c r="P82" s="64"/>
      <c r="Q82" s="64"/>
    </row>
    <row r="83" spans="1:17" s="19" customFormat="1" ht="11.25">
      <c r="A83" s="13" t="s">
        <v>166</v>
      </c>
      <c r="D83" s="65"/>
      <c r="E83" s="64"/>
      <c r="F83" s="64"/>
      <c r="G83" s="64"/>
      <c r="H83" s="64"/>
      <c r="I83" s="64"/>
      <c r="J83" s="64"/>
      <c r="K83" s="64"/>
      <c r="L83" s="64"/>
      <c r="M83" s="64"/>
      <c r="N83" s="64"/>
      <c r="O83" s="64"/>
      <c r="P83" s="64"/>
      <c r="Q83" s="64"/>
    </row>
    <row r="84" spans="1:17" s="19" customFormat="1" ht="11.25">
      <c r="A84" s="25" t="s">
        <v>119</v>
      </c>
      <c r="B84" s="39" t="s">
        <v>167</v>
      </c>
      <c r="C84" s="18"/>
      <c r="D84" s="75"/>
      <c r="E84" s="16">
        <f aca="true" t="shared" si="8" ref="E84:E89">SUM(F84:Q84)</f>
        <v>0</v>
      </c>
      <c r="F84" s="70"/>
      <c r="G84" s="70"/>
      <c r="H84" s="70"/>
      <c r="I84" s="70"/>
      <c r="J84" s="70"/>
      <c r="K84" s="70"/>
      <c r="L84" s="70"/>
      <c r="M84" s="70"/>
      <c r="N84" s="70"/>
      <c r="O84" s="70"/>
      <c r="P84" s="70"/>
      <c r="Q84" s="70"/>
    </row>
    <row r="85" spans="1:17" s="19" customFormat="1" ht="11.25">
      <c r="A85" s="25" t="s">
        <v>75</v>
      </c>
      <c r="B85" s="154" t="s">
        <v>168</v>
      </c>
      <c r="C85" s="18" t="s">
        <v>209</v>
      </c>
      <c r="D85" s="75"/>
      <c r="E85" s="16">
        <f t="shared" si="8"/>
        <v>0</v>
      </c>
      <c r="F85" s="70"/>
      <c r="G85" s="70"/>
      <c r="H85" s="70"/>
      <c r="I85" s="70"/>
      <c r="J85" s="70"/>
      <c r="K85" s="70"/>
      <c r="L85" s="70"/>
      <c r="M85" s="70"/>
      <c r="N85" s="70"/>
      <c r="O85" s="70"/>
      <c r="P85" s="70"/>
      <c r="Q85" s="70"/>
    </row>
    <row r="86" spans="1:17" s="19" customFormat="1" ht="11.25">
      <c r="A86" s="25" t="s">
        <v>75</v>
      </c>
      <c r="B86" s="155"/>
      <c r="C86" s="18" t="s">
        <v>210</v>
      </c>
      <c r="D86" s="75"/>
      <c r="E86" s="16">
        <f t="shared" si="8"/>
        <v>0</v>
      </c>
      <c r="F86" s="70"/>
      <c r="G86" s="70"/>
      <c r="H86" s="70"/>
      <c r="I86" s="70"/>
      <c r="J86" s="70"/>
      <c r="K86" s="70"/>
      <c r="L86" s="70"/>
      <c r="M86" s="70"/>
      <c r="N86" s="70"/>
      <c r="O86" s="70"/>
      <c r="P86" s="70"/>
      <c r="Q86" s="70"/>
    </row>
    <row r="87" spans="1:17" s="19" customFormat="1" ht="11.25">
      <c r="A87" s="25" t="s">
        <v>76</v>
      </c>
      <c r="B87" s="39" t="s">
        <v>78</v>
      </c>
      <c r="C87" s="18"/>
      <c r="D87" s="75"/>
      <c r="E87" s="16">
        <f t="shared" si="8"/>
        <v>0</v>
      </c>
      <c r="F87" s="70"/>
      <c r="G87" s="70"/>
      <c r="H87" s="70"/>
      <c r="I87" s="70"/>
      <c r="J87" s="70"/>
      <c r="K87" s="70"/>
      <c r="L87" s="70"/>
      <c r="M87" s="70"/>
      <c r="N87" s="70"/>
      <c r="O87" s="70"/>
      <c r="P87" s="70"/>
      <c r="Q87" s="70"/>
    </row>
    <row r="88" spans="1:17" s="19" customFormat="1" ht="11.25">
      <c r="A88" s="25" t="s">
        <v>77</v>
      </c>
      <c r="B88" s="154" t="s">
        <v>120</v>
      </c>
      <c r="C88" s="18" t="s">
        <v>211</v>
      </c>
      <c r="D88" s="75"/>
      <c r="E88" s="16">
        <f t="shared" si="8"/>
        <v>0</v>
      </c>
      <c r="F88" s="70"/>
      <c r="G88" s="70"/>
      <c r="H88" s="70"/>
      <c r="I88" s="70"/>
      <c r="J88" s="70"/>
      <c r="K88" s="70"/>
      <c r="L88" s="70"/>
      <c r="M88" s="70"/>
      <c r="N88" s="70"/>
      <c r="O88" s="70"/>
      <c r="P88" s="70"/>
      <c r="Q88" s="70"/>
    </row>
    <row r="89" spans="1:17" s="19" customFormat="1" ht="12" thickBot="1">
      <c r="A89" s="25" t="s">
        <v>77</v>
      </c>
      <c r="B89" s="155"/>
      <c r="C89" s="18" t="s">
        <v>212</v>
      </c>
      <c r="D89" s="75"/>
      <c r="E89" s="16">
        <f t="shared" si="8"/>
        <v>0</v>
      </c>
      <c r="F89" s="70"/>
      <c r="G89" s="70"/>
      <c r="H89" s="70"/>
      <c r="I89" s="70"/>
      <c r="J89" s="70"/>
      <c r="K89" s="70"/>
      <c r="L89" s="70"/>
      <c r="M89" s="70"/>
      <c r="N89" s="70"/>
      <c r="O89" s="70"/>
      <c r="P89" s="70"/>
      <c r="Q89" s="70"/>
    </row>
    <row r="90" spans="1:17" s="19" customFormat="1" ht="12" thickBot="1">
      <c r="A90" s="20" t="s">
        <v>79</v>
      </c>
      <c r="B90" s="48"/>
      <c r="C90" s="27"/>
      <c r="D90" s="57">
        <f>SUM(D84:D89)</f>
        <v>0</v>
      </c>
      <c r="E90" s="22">
        <f>SUM(E84:E89)</f>
        <v>0</v>
      </c>
      <c r="F90" s="22">
        <f>SUM(F84:F89)</f>
        <v>0</v>
      </c>
      <c r="G90" s="22">
        <f aca="true" t="shared" si="9" ref="G90:Q90">SUM(G84:G89)</f>
        <v>0</v>
      </c>
      <c r="H90" s="22">
        <f t="shared" si="9"/>
        <v>0</v>
      </c>
      <c r="I90" s="22">
        <f t="shared" si="9"/>
        <v>0</v>
      </c>
      <c r="J90" s="22">
        <f t="shared" si="9"/>
        <v>0</v>
      </c>
      <c r="K90" s="22">
        <f t="shared" si="9"/>
        <v>0</v>
      </c>
      <c r="L90" s="22">
        <f t="shared" si="9"/>
        <v>0</v>
      </c>
      <c r="M90" s="22">
        <f t="shared" si="9"/>
        <v>0</v>
      </c>
      <c r="N90" s="22">
        <f t="shared" si="9"/>
        <v>0</v>
      </c>
      <c r="O90" s="22">
        <f t="shared" si="9"/>
        <v>0</v>
      </c>
      <c r="P90" s="22">
        <f t="shared" si="9"/>
        <v>0</v>
      </c>
      <c r="Q90" s="22">
        <f t="shared" si="9"/>
        <v>0</v>
      </c>
    </row>
    <row r="91" spans="1:17" s="19" customFormat="1" ht="12" thickBot="1">
      <c r="A91" s="8"/>
      <c r="D91" s="65"/>
      <c r="E91" s="64"/>
      <c r="F91" s="64"/>
      <c r="G91" s="64"/>
      <c r="H91" s="64"/>
      <c r="I91" s="64"/>
      <c r="J91" s="64"/>
      <c r="K91" s="64"/>
      <c r="L91" s="64"/>
      <c r="M91" s="64"/>
      <c r="N91" s="64"/>
      <c r="O91" s="64"/>
      <c r="P91" s="64"/>
      <c r="Q91" s="64"/>
    </row>
    <row r="92" spans="1:17" s="19" customFormat="1" ht="12" thickBot="1">
      <c r="A92" s="30"/>
      <c r="B92" s="152" t="s">
        <v>216</v>
      </c>
      <c r="C92" s="153"/>
      <c r="D92" s="61">
        <f>D81+D90</f>
        <v>0</v>
      </c>
      <c r="E92" s="31">
        <f>E81+E90</f>
        <v>0</v>
      </c>
      <c r="F92" s="31">
        <f>F81+F90</f>
        <v>0</v>
      </c>
      <c r="G92" s="31">
        <f aca="true" t="shared" si="10" ref="G92:Q92">G81+G90</f>
        <v>0</v>
      </c>
      <c r="H92" s="31">
        <f t="shared" si="10"/>
        <v>0</v>
      </c>
      <c r="I92" s="31">
        <f t="shared" si="10"/>
        <v>0</v>
      </c>
      <c r="J92" s="31">
        <f t="shared" si="10"/>
        <v>0</v>
      </c>
      <c r="K92" s="31">
        <f t="shared" si="10"/>
        <v>0</v>
      </c>
      <c r="L92" s="31">
        <f t="shared" si="10"/>
        <v>0</v>
      </c>
      <c r="M92" s="31">
        <f t="shared" si="10"/>
        <v>0</v>
      </c>
      <c r="N92" s="31">
        <f t="shared" si="10"/>
        <v>0</v>
      </c>
      <c r="O92" s="31">
        <f t="shared" si="10"/>
        <v>0</v>
      </c>
      <c r="P92" s="31">
        <f t="shared" si="10"/>
        <v>0</v>
      </c>
      <c r="Q92" s="31">
        <f t="shared" si="10"/>
        <v>0</v>
      </c>
    </row>
    <row r="93" spans="1:17" s="19" customFormat="1" ht="11.25">
      <c r="A93" s="30"/>
      <c r="B93" s="41"/>
      <c r="C93" s="42"/>
      <c r="D93" s="58"/>
      <c r="E93" s="43"/>
      <c r="F93" s="43"/>
      <c r="G93" s="43"/>
      <c r="H93" s="43"/>
      <c r="I93" s="43"/>
      <c r="J93" s="43"/>
      <c r="K93" s="43"/>
      <c r="L93" s="43"/>
      <c r="M93" s="43"/>
      <c r="N93" s="43"/>
      <c r="O93" s="43"/>
      <c r="P93" s="43"/>
      <c r="Q93" s="43"/>
    </row>
    <row r="94" spans="2:17" s="8" customFormat="1" ht="11.25">
      <c r="B94" s="52" t="s">
        <v>218</v>
      </c>
      <c r="C94" s="53"/>
      <c r="D94" s="73"/>
      <c r="E94" s="46">
        <f>SUM(F94)</f>
        <v>0</v>
      </c>
      <c r="F94" s="74"/>
      <c r="G94" s="43"/>
      <c r="H94" s="43"/>
      <c r="I94" s="43"/>
      <c r="J94" s="43"/>
      <c r="K94" s="43"/>
      <c r="L94" s="43"/>
      <c r="M94" s="43"/>
      <c r="N94" s="43"/>
      <c r="O94" s="43"/>
      <c r="P94" s="43"/>
      <c r="Q94" s="43"/>
    </row>
    <row r="95" spans="2:17" s="8" customFormat="1" ht="11.25">
      <c r="B95" s="52" t="s">
        <v>219</v>
      </c>
      <c r="C95" s="53"/>
      <c r="D95" s="73"/>
      <c r="E95" s="46">
        <f>SUM(F95)</f>
        <v>0</v>
      </c>
      <c r="F95" s="74"/>
      <c r="G95" s="43"/>
      <c r="H95" s="43"/>
      <c r="I95" s="43"/>
      <c r="J95" s="43"/>
      <c r="K95" s="43"/>
      <c r="L95" s="43"/>
      <c r="M95" s="43"/>
      <c r="N95" s="43"/>
      <c r="O95" s="43"/>
      <c r="P95" s="43"/>
      <c r="Q95" s="43"/>
    </row>
    <row r="96" spans="2:17" s="8" customFormat="1" ht="3.75" customHeight="1">
      <c r="B96" s="20"/>
      <c r="C96" s="51"/>
      <c r="D96" s="58"/>
      <c r="E96" s="43"/>
      <c r="F96" s="43"/>
      <c r="G96" s="43"/>
      <c r="H96" s="43"/>
      <c r="I96" s="43"/>
      <c r="J96" s="43"/>
      <c r="K96" s="43"/>
      <c r="L96" s="43"/>
      <c r="M96" s="43"/>
      <c r="N96" s="43"/>
      <c r="O96" s="43"/>
      <c r="P96" s="43"/>
      <c r="Q96" s="43"/>
    </row>
    <row r="97" spans="2:17" s="8" customFormat="1" ht="11.25">
      <c r="B97" s="166" t="s">
        <v>172</v>
      </c>
      <c r="C97" s="166"/>
      <c r="D97" s="58"/>
      <c r="E97" s="43"/>
      <c r="F97" s="43"/>
      <c r="G97" s="34">
        <f>F99</f>
        <v>0</v>
      </c>
      <c r="H97" s="34">
        <f>G99</f>
        <v>0</v>
      </c>
      <c r="I97" s="34">
        <f aca="true" t="shared" si="11" ref="I97:Q97">H99</f>
        <v>0</v>
      </c>
      <c r="J97" s="34">
        <f t="shared" si="11"/>
        <v>0</v>
      </c>
      <c r="K97" s="34">
        <f t="shared" si="11"/>
        <v>0</v>
      </c>
      <c r="L97" s="34">
        <f t="shared" si="11"/>
        <v>0</v>
      </c>
      <c r="M97" s="34">
        <f t="shared" si="11"/>
        <v>0</v>
      </c>
      <c r="N97" s="34">
        <f t="shared" si="11"/>
        <v>0</v>
      </c>
      <c r="O97" s="34">
        <f t="shared" si="11"/>
        <v>0</v>
      </c>
      <c r="P97" s="34">
        <f t="shared" si="11"/>
        <v>0</v>
      </c>
      <c r="Q97" s="34">
        <f t="shared" si="11"/>
        <v>0</v>
      </c>
    </row>
    <row r="98" spans="3:17" s="19" customFormat="1" ht="12" thickBot="1">
      <c r="C98" s="24"/>
      <c r="D98" s="59"/>
      <c r="E98" s="64"/>
      <c r="F98" s="29"/>
      <c r="G98" s="29"/>
      <c r="H98" s="29"/>
      <c r="I98" s="29"/>
      <c r="J98" s="29"/>
      <c r="K98" s="29"/>
      <c r="L98" s="29"/>
      <c r="M98" s="29"/>
      <c r="N98" s="29"/>
      <c r="O98" s="29"/>
      <c r="P98" s="29"/>
      <c r="Q98" s="29"/>
    </row>
    <row r="99" spans="2:17" s="19" customFormat="1" ht="12" thickBot="1">
      <c r="B99" s="35" t="s">
        <v>206</v>
      </c>
      <c r="C99" s="36"/>
      <c r="D99" s="62">
        <f>D92+D94+D95+D97</f>
        <v>0</v>
      </c>
      <c r="E99" s="37">
        <f>E92+E94+E95+E97</f>
        <v>0</v>
      </c>
      <c r="F99" s="37">
        <f aca="true" t="shared" si="12" ref="F99:Q99">F92+F94+F95+F97</f>
        <v>0</v>
      </c>
      <c r="G99" s="37">
        <f t="shared" si="12"/>
        <v>0</v>
      </c>
      <c r="H99" s="37">
        <f t="shared" si="12"/>
        <v>0</v>
      </c>
      <c r="I99" s="37">
        <f t="shared" si="12"/>
        <v>0</v>
      </c>
      <c r="J99" s="37">
        <f t="shared" si="12"/>
        <v>0</v>
      </c>
      <c r="K99" s="37">
        <f t="shared" si="12"/>
        <v>0</v>
      </c>
      <c r="L99" s="37">
        <f t="shared" si="12"/>
        <v>0</v>
      </c>
      <c r="M99" s="37">
        <f t="shared" si="12"/>
        <v>0</v>
      </c>
      <c r="N99" s="37">
        <f t="shared" si="12"/>
        <v>0</v>
      </c>
      <c r="O99" s="37">
        <f t="shared" si="12"/>
        <v>0</v>
      </c>
      <c r="P99" s="37">
        <f t="shared" si="12"/>
        <v>0</v>
      </c>
      <c r="Q99" s="37">
        <f t="shared" si="12"/>
        <v>0</v>
      </c>
    </row>
    <row r="100" spans="2:17" s="48" customFormat="1" ht="11.25">
      <c r="B100" s="49"/>
      <c r="C100" s="49"/>
      <c r="D100" s="67"/>
      <c r="E100" s="50"/>
      <c r="F100" s="50"/>
      <c r="G100" s="50"/>
      <c r="H100" s="50"/>
      <c r="I100" s="50"/>
      <c r="J100" s="50"/>
      <c r="K100" s="50"/>
      <c r="L100" s="50"/>
      <c r="M100" s="50"/>
      <c r="N100" s="50"/>
      <c r="O100" s="50"/>
      <c r="P100" s="50"/>
      <c r="Q100" s="50"/>
    </row>
    <row r="101" spans="1:17" s="19" customFormat="1" ht="12" thickBot="1">
      <c r="A101" s="8"/>
      <c r="D101" s="65"/>
      <c r="E101" s="64"/>
      <c r="F101" s="64"/>
      <c r="G101" s="64"/>
      <c r="H101" s="64"/>
      <c r="I101" s="64"/>
      <c r="J101" s="64"/>
      <c r="K101" s="64"/>
      <c r="L101" s="64"/>
      <c r="M101" s="64"/>
      <c r="N101" s="64"/>
      <c r="O101" s="64"/>
      <c r="P101" s="64"/>
      <c r="Q101" s="64"/>
    </row>
    <row r="102" spans="2:17" s="19" customFormat="1" ht="22.5" customHeight="1" thickBot="1">
      <c r="B102" s="35" t="s">
        <v>193</v>
      </c>
      <c r="C102" s="36"/>
      <c r="D102" s="62">
        <f>D74+D99</f>
        <v>0</v>
      </c>
      <c r="E102" s="37">
        <f>E74+E99</f>
        <v>0</v>
      </c>
      <c r="F102" s="37">
        <f>F74+F99</f>
        <v>0</v>
      </c>
      <c r="G102" s="37">
        <f>G74+G99</f>
        <v>0</v>
      </c>
      <c r="H102" s="37">
        <f aca="true" t="shared" si="13" ref="H102:Q102">H74+H99</f>
        <v>0</v>
      </c>
      <c r="I102" s="37">
        <f t="shared" si="13"/>
        <v>0</v>
      </c>
      <c r="J102" s="37">
        <f t="shared" si="13"/>
        <v>0</v>
      </c>
      <c r="K102" s="37">
        <f t="shared" si="13"/>
        <v>0</v>
      </c>
      <c r="L102" s="37">
        <f t="shared" si="13"/>
        <v>0</v>
      </c>
      <c r="M102" s="37">
        <f t="shared" si="13"/>
        <v>0</v>
      </c>
      <c r="N102" s="37">
        <f t="shared" si="13"/>
        <v>0</v>
      </c>
      <c r="O102" s="37">
        <f t="shared" si="13"/>
        <v>0</v>
      </c>
      <c r="P102" s="37">
        <f t="shared" si="13"/>
        <v>0</v>
      </c>
      <c r="Q102" s="37">
        <f t="shared" si="13"/>
        <v>0</v>
      </c>
    </row>
    <row r="103" spans="2:17" s="48" customFormat="1" ht="22.5" customHeight="1">
      <c r="B103" s="49"/>
      <c r="C103" s="49"/>
      <c r="D103" s="49"/>
      <c r="E103" s="50"/>
      <c r="F103" s="50"/>
      <c r="G103" s="50"/>
      <c r="H103" s="50"/>
      <c r="I103" s="50"/>
      <c r="J103" s="50"/>
      <c r="K103" s="50"/>
      <c r="L103" s="50"/>
      <c r="M103" s="50"/>
      <c r="N103" s="50"/>
      <c r="O103" s="50"/>
      <c r="P103" s="50"/>
      <c r="Q103" s="50"/>
    </row>
    <row r="104" spans="1:2" s="77" customFormat="1" ht="11.25">
      <c r="A104" s="100" t="s">
        <v>178</v>
      </c>
      <c r="B104" s="98"/>
    </row>
    <row r="105" s="77" customFormat="1" ht="11.25">
      <c r="A105" s="100" t="s">
        <v>179</v>
      </c>
    </row>
    <row r="106" s="77" customFormat="1" ht="11.25">
      <c r="A106" s="100"/>
    </row>
    <row r="107" s="77" customFormat="1" ht="11.25">
      <c r="A107" s="100" t="s">
        <v>180</v>
      </c>
    </row>
    <row r="108" spans="1:2" s="77" customFormat="1" ht="11.25">
      <c r="A108" s="100"/>
      <c r="B108" s="98"/>
    </row>
    <row r="109" s="77" customFormat="1" ht="11.25">
      <c r="A109" s="80"/>
    </row>
    <row r="110" spans="1:7" s="77" customFormat="1" ht="12.75">
      <c r="A110" s="99" t="s">
        <v>181</v>
      </c>
      <c r="B110" s="98"/>
      <c r="G110" s="1" t="s">
        <v>182</v>
      </c>
    </row>
    <row r="111" spans="1:9" s="77" customFormat="1" ht="12.75">
      <c r="A111" s="99"/>
      <c r="B111" s="19"/>
      <c r="C111" s="19"/>
      <c r="D111" s="19"/>
      <c r="E111" s="19"/>
      <c r="F111" s="19"/>
      <c r="G111" s="1"/>
      <c r="H111" s="19"/>
      <c r="I111" s="19"/>
    </row>
    <row r="112" spans="1:7" s="19" customFormat="1" ht="6.75" customHeight="1">
      <c r="A112" s="99"/>
      <c r="G112" s="1"/>
    </row>
    <row r="113" spans="1:7" s="19" customFormat="1" ht="12.75">
      <c r="A113" s="99" t="s">
        <v>183</v>
      </c>
      <c r="G113" s="1" t="s">
        <v>182</v>
      </c>
    </row>
    <row r="114" spans="1:9" ht="12.75">
      <c r="A114" s="99"/>
      <c r="B114" s="19"/>
      <c r="C114" s="19"/>
      <c r="D114" s="19"/>
      <c r="E114" s="19"/>
      <c r="F114" s="19"/>
      <c r="G114" s="19"/>
      <c r="H114" s="19"/>
      <c r="I114" s="19"/>
    </row>
    <row r="115" spans="1:9" ht="20.25">
      <c r="A115" s="101" t="s">
        <v>297</v>
      </c>
      <c r="B115" s="19"/>
      <c r="C115" s="19"/>
      <c r="D115" s="19"/>
      <c r="E115" s="19"/>
      <c r="F115" s="19"/>
      <c r="G115" s="19"/>
      <c r="H115" s="19"/>
      <c r="I115" s="19"/>
    </row>
    <row r="116" spans="1:9" ht="12.75">
      <c r="A116" s="99"/>
      <c r="B116" s="19"/>
      <c r="C116" s="19"/>
      <c r="D116" s="19"/>
      <c r="E116" s="19"/>
      <c r="F116" s="19"/>
      <c r="G116" s="19"/>
      <c r="H116" s="19"/>
      <c r="I116" s="19"/>
    </row>
    <row r="117" spans="1:9" ht="12.75">
      <c r="A117" s="99"/>
      <c r="B117" s="19"/>
      <c r="C117" s="19"/>
      <c r="D117" s="19"/>
      <c r="E117" s="19"/>
      <c r="F117" s="19"/>
      <c r="G117" s="19"/>
      <c r="H117" s="19"/>
      <c r="I117" s="19"/>
    </row>
    <row r="118" spans="1:9" ht="12.75">
      <c r="A118" s="99"/>
      <c r="B118" s="19"/>
      <c r="C118" s="19"/>
      <c r="D118" s="19"/>
      <c r="E118" s="19"/>
      <c r="F118" s="19"/>
      <c r="G118" s="19"/>
      <c r="H118" s="19"/>
      <c r="I118" s="19"/>
    </row>
  </sheetData>
  <sheetProtection/>
  <mergeCells count="12">
    <mergeCell ref="B97:C97"/>
    <mergeCell ref="O3:Q3"/>
    <mergeCell ref="B68:C68"/>
    <mergeCell ref="B85:B86"/>
    <mergeCell ref="B88:B89"/>
    <mergeCell ref="B92:C92"/>
    <mergeCell ref="B72:C72"/>
    <mergeCell ref="B11:B12"/>
    <mergeCell ref="B13:B14"/>
    <mergeCell ref="B65:C65"/>
    <mergeCell ref="A1:Q1"/>
    <mergeCell ref="E3:I3"/>
  </mergeCells>
  <printOptions/>
  <pageMargins left="0.41" right="0.2" top="0.32" bottom="0.17" header="0.17" footer="0.17"/>
  <pageSetup fitToHeight="2" fitToWidth="1" horizontalDpi="600" verticalDpi="600" orientation="landscape" paperSize="9" scale="68" r:id="rId3"/>
  <headerFooter alignWithMargins="0">
    <oddHeader>&amp;RAppendix A1</oddHeader>
  </headerFooter>
  <rowBreaks count="1" manualBreakCount="1">
    <brk id="74"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3">
      <selection activeCell="C1" sqref="C1"/>
    </sheetView>
  </sheetViews>
  <sheetFormatPr defaultColWidth="9.140625" defaultRowHeight="12.75"/>
  <cols>
    <col min="1" max="1" width="3.00390625" style="140" bestFit="1" customWidth="1"/>
    <col min="2" max="2" width="4.00390625" style="2" customWidth="1"/>
    <col min="3" max="3" width="103.57421875" style="2" customWidth="1"/>
    <col min="4" max="16384" width="9.140625" style="2" customWidth="1"/>
  </cols>
  <sheetData>
    <row r="1" ht="12.75">
      <c r="C1" s="107" t="s">
        <v>268</v>
      </c>
    </row>
    <row r="3" spans="1:2" ht="12.75">
      <c r="A3" s="140">
        <v>1</v>
      </c>
      <c r="B3" s="2" t="s">
        <v>220</v>
      </c>
    </row>
    <row r="4" spans="1:2" ht="12.75">
      <c r="A4" s="140">
        <v>2</v>
      </c>
      <c r="B4" s="2" t="s">
        <v>221</v>
      </c>
    </row>
    <row r="5" spans="1:3" ht="12.75">
      <c r="A5" s="170">
        <v>3</v>
      </c>
      <c r="B5" s="171" t="s">
        <v>265</v>
      </c>
      <c r="C5" s="171"/>
    </row>
    <row r="6" spans="1:3" ht="12.75">
      <c r="A6" s="170"/>
      <c r="B6" s="171"/>
      <c r="C6" s="171"/>
    </row>
    <row r="7" spans="1:2" ht="12.75">
      <c r="A7" s="140">
        <v>4</v>
      </c>
      <c r="B7" s="2" t="s">
        <v>223</v>
      </c>
    </row>
    <row r="8" spans="1:6" ht="12.75">
      <c r="A8" s="170">
        <v>5</v>
      </c>
      <c r="B8" s="171" t="s">
        <v>224</v>
      </c>
      <c r="C8" s="171"/>
      <c r="D8" s="137"/>
      <c r="E8" s="137"/>
      <c r="F8" s="137"/>
    </row>
    <row r="9" spans="1:6" ht="12.75">
      <c r="A9" s="170"/>
      <c r="B9" s="171"/>
      <c r="C9" s="171"/>
      <c r="D9" s="136"/>
      <c r="E9" s="136"/>
      <c r="F9" s="136"/>
    </row>
    <row r="10" spans="2:3" ht="12.75">
      <c r="B10" s="140" t="s">
        <v>222</v>
      </c>
      <c r="C10" s="2" t="s">
        <v>225</v>
      </c>
    </row>
    <row r="11" spans="2:3" ht="12.75">
      <c r="B11" s="140" t="s">
        <v>226</v>
      </c>
      <c r="C11" s="2" t="s">
        <v>266</v>
      </c>
    </row>
    <row r="12" spans="2:3" ht="25.5">
      <c r="B12" s="139" t="s">
        <v>238</v>
      </c>
      <c r="C12" s="141" t="s">
        <v>227</v>
      </c>
    </row>
    <row r="13" spans="2:3" ht="12.75">
      <c r="B13" s="140" t="s">
        <v>263</v>
      </c>
      <c r="C13" s="141" t="s">
        <v>232</v>
      </c>
    </row>
    <row r="14" spans="2:3" ht="12.75">
      <c r="B14" s="140" t="s">
        <v>261</v>
      </c>
      <c r="C14" s="141" t="s">
        <v>228</v>
      </c>
    </row>
    <row r="15" spans="2:3" ht="12.75">
      <c r="B15" s="140" t="s">
        <v>262</v>
      </c>
      <c r="C15" s="141" t="s">
        <v>229</v>
      </c>
    </row>
    <row r="16" spans="2:3" ht="25.5" customHeight="1">
      <c r="B16" s="139" t="s">
        <v>264</v>
      </c>
      <c r="C16" s="138" t="s">
        <v>233</v>
      </c>
    </row>
    <row r="17" spans="1:3" ht="12.75">
      <c r="A17" s="170">
        <v>6</v>
      </c>
      <c r="B17" s="171" t="s">
        <v>234</v>
      </c>
      <c r="C17" s="171"/>
    </row>
    <row r="18" spans="1:3" ht="12.75">
      <c r="A18" s="170"/>
      <c r="B18" s="171"/>
      <c r="C18" s="171"/>
    </row>
    <row r="19" spans="1:3" ht="12.75">
      <c r="A19" s="143"/>
      <c r="C19" s="133" t="s">
        <v>202</v>
      </c>
    </row>
    <row r="20" spans="1:3" ht="12.75" customHeight="1">
      <c r="A20" s="170">
        <v>7</v>
      </c>
      <c r="B20" s="172" t="s">
        <v>231</v>
      </c>
      <c r="C20" s="172"/>
    </row>
    <row r="21" spans="1:3" ht="12.75">
      <c r="A21" s="170"/>
      <c r="B21" s="172"/>
      <c r="C21" s="172"/>
    </row>
    <row r="22" spans="1:3" ht="12.75">
      <c r="A22" s="170"/>
      <c r="B22" s="172"/>
      <c r="C22" s="172"/>
    </row>
    <row r="23" spans="1:3" ht="12.75">
      <c r="A23" s="170"/>
      <c r="B23" s="172"/>
      <c r="C23" s="172"/>
    </row>
    <row r="24" spans="3:4" ht="12.75">
      <c r="C24" s="133" t="s">
        <v>201</v>
      </c>
      <c r="D24" s="20"/>
    </row>
    <row r="25" spans="3:4" ht="12.75">
      <c r="C25" s="134" t="s">
        <v>172</v>
      </c>
      <c r="D25" s="55"/>
    </row>
    <row r="26" ht="12.75">
      <c r="C26" s="135" t="s">
        <v>203</v>
      </c>
    </row>
    <row r="27" spans="1:3" ht="12.75" customHeight="1">
      <c r="A27" s="170">
        <v>8</v>
      </c>
      <c r="B27" s="172" t="s">
        <v>230</v>
      </c>
      <c r="C27" s="172"/>
    </row>
    <row r="28" spans="1:3" ht="12.75">
      <c r="A28" s="170"/>
      <c r="B28" s="172"/>
      <c r="C28" s="172"/>
    </row>
    <row r="29" spans="1:3" ht="12.75">
      <c r="A29" s="140">
        <v>9</v>
      </c>
      <c r="B29" s="2" t="s">
        <v>235</v>
      </c>
      <c r="C29" s="141"/>
    </row>
    <row r="30" spans="1:3" ht="12.75">
      <c r="A30" s="140">
        <v>10</v>
      </c>
      <c r="B30" s="171" t="s">
        <v>267</v>
      </c>
      <c r="C30" s="171"/>
    </row>
    <row r="31" spans="2:3" ht="12.75">
      <c r="B31" s="171"/>
      <c r="C31" s="171"/>
    </row>
    <row r="32" spans="2:3" ht="12.75">
      <c r="B32" s="49"/>
      <c r="C32" s="135" t="s">
        <v>193</v>
      </c>
    </row>
    <row r="33" ht="12.75">
      <c r="C33" s="141"/>
    </row>
    <row r="34" ht="12.75">
      <c r="C34" s="141"/>
    </row>
    <row r="35" ht="12.75">
      <c r="C35" s="141"/>
    </row>
    <row r="36" ht="12.75">
      <c r="C36" s="141"/>
    </row>
    <row r="37" ht="12.75">
      <c r="C37" s="141"/>
    </row>
    <row r="38" ht="12.75">
      <c r="C38" s="141"/>
    </row>
  </sheetData>
  <sheetProtection/>
  <mergeCells count="11">
    <mergeCell ref="B5:C6"/>
    <mergeCell ref="A5:A6"/>
    <mergeCell ref="B20:C23"/>
    <mergeCell ref="B17:C18"/>
    <mergeCell ref="A20:A23"/>
    <mergeCell ref="A17:A18"/>
    <mergeCell ref="A27:A28"/>
    <mergeCell ref="B30:C31"/>
    <mergeCell ref="B8:C9"/>
    <mergeCell ref="A8:A9"/>
    <mergeCell ref="B27:C28"/>
  </mergeCells>
  <printOptions/>
  <pageMargins left="0.24" right="0.26" top="0.73" bottom="1" header="0.5" footer="0.5"/>
  <pageSetup fitToHeight="1" fitToWidth="1" horizontalDpi="600" verticalDpi="600" orientation="landscape" paperSize="9" scale="92" r:id="rId2"/>
  <drawing r:id="rId1"/>
</worksheet>
</file>

<file path=xl/worksheets/sheet3.xml><?xml version="1.0" encoding="utf-8"?>
<worksheet xmlns="http://schemas.openxmlformats.org/spreadsheetml/2006/main" xmlns:r="http://schemas.openxmlformats.org/officeDocument/2006/relationships">
  <dimension ref="A1:T109"/>
  <sheetViews>
    <sheetView zoomScale="80" zoomScaleNormal="80" zoomScalePageLayoutView="0" workbookViewId="0" topLeftCell="A85">
      <selection activeCell="A107" sqref="A107"/>
    </sheetView>
  </sheetViews>
  <sheetFormatPr defaultColWidth="9.140625" defaultRowHeight="12.75"/>
  <cols>
    <col min="1" max="1" width="6.421875" style="19" customWidth="1"/>
    <col min="2" max="2" width="33.28125" style="19" customWidth="1"/>
    <col min="3" max="3" width="20.140625" style="19" customWidth="1"/>
    <col min="4" max="4" width="8.421875" style="19" customWidth="1"/>
    <col min="5" max="5" width="1.28515625" style="19" customWidth="1"/>
    <col min="6" max="18" width="10.7109375" style="19" customWidth="1"/>
    <col min="19" max="19" width="10.57421875" style="19" customWidth="1"/>
    <col min="20" max="20" width="10.7109375" style="19" customWidth="1"/>
    <col min="21" max="16384" width="9.140625" style="19" customWidth="1"/>
  </cols>
  <sheetData>
    <row r="1" spans="1:20" s="8" customFormat="1" ht="15.75" thickBot="1">
      <c r="A1" s="160" t="s">
        <v>173</v>
      </c>
      <c r="B1" s="161"/>
      <c r="C1" s="161"/>
      <c r="D1" s="161"/>
      <c r="E1" s="161"/>
      <c r="F1" s="161"/>
      <c r="G1" s="161"/>
      <c r="H1" s="161"/>
      <c r="I1" s="161"/>
      <c r="J1" s="161"/>
      <c r="K1" s="161"/>
      <c r="L1" s="161"/>
      <c r="M1" s="161"/>
      <c r="N1" s="161"/>
      <c r="O1" s="161"/>
      <c r="P1" s="161"/>
      <c r="Q1" s="161"/>
      <c r="R1" s="161"/>
      <c r="S1" s="161"/>
      <c r="T1" s="162"/>
    </row>
    <row r="2" spans="1:19" s="8" customFormat="1" ht="12" thickBot="1">
      <c r="A2" s="9"/>
      <c r="B2" s="9"/>
      <c r="C2" s="9"/>
      <c r="D2" s="9"/>
      <c r="E2" s="9"/>
      <c r="F2" s="9"/>
      <c r="G2" s="9"/>
      <c r="H2" s="9"/>
      <c r="I2" s="9"/>
      <c r="J2" s="9"/>
      <c r="K2" s="9"/>
      <c r="L2" s="9"/>
      <c r="M2" s="9"/>
      <c r="N2" s="9"/>
      <c r="O2" s="9"/>
      <c r="P2" s="9"/>
      <c r="Q2" s="9"/>
      <c r="R2" s="9"/>
      <c r="S2" s="9"/>
    </row>
    <row r="3" spans="3:17" s="8" customFormat="1" ht="13.5" customHeight="1" thickBot="1">
      <c r="C3" s="24" t="s">
        <v>130</v>
      </c>
      <c r="D3" s="174"/>
      <c r="E3" s="175"/>
      <c r="F3" s="175"/>
      <c r="G3" s="175"/>
      <c r="H3" s="175"/>
      <c r="I3" s="176"/>
      <c r="M3" s="11"/>
      <c r="N3" s="24" t="s">
        <v>131</v>
      </c>
      <c r="O3" s="174"/>
      <c r="P3" s="175"/>
      <c r="Q3" s="176"/>
    </row>
    <row r="4" spans="2:19" s="8" customFormat="1" ht="13.5" customHeight="1">
      <c r="B4" s="11"/>
      <c r="C4" s="11"/>
      <c r="D4" s="11"/>
      <c r="E4" s="11"/>
      <c r="F4" s="11"/>
      <c r="G4" s="79"/>
      <c r="H4" s="79"/>
      <c r="I4" s="79"/>
      <c r="J4" s="79"/>
      <c r="K4" s="79"/>
      <c r="O4" s="11"/>
      <c r="P4" s="11"/>
      <c r="Q4" s="11"/>
      <c r="R4" s="79"/>
      <c r="S4" s="79"/>
    </row>
    <row r="5" spans="6:20" s="8" customFormat="1" ht="12" customHeight="1">
      <c r="F5" s="12" t="s">
        <v>81</v>
      </c>
      <c r="G5" s="12" t="s">
        <v>82</v>
      </c>
      <c r="H5" s="12" t="s">
        <v>83</v>
      </c>
      <c r="I5" s="12" t="s">
        <v>84</v>
      </c>
      <c r="J5" s="12" t="s">
        <v>85</v>
      </c>
      <c r="K5" s="12" t="s">
        <v>86</v>
      </c>
      <c r="L5" s="12" t="s">
        <v>87</v>
      </c>
      <c r="M5" s="12" t="s">
        <v>88</v>
      </c>
      <c r="N5" s="12" t="s">
        <v>89</v>
      </c>
      <c r="O5" s="12" t="s">
        <v>90</v>
      </c>
      <c r="P5" s="12" t="s">
        <v>91</v>
      </c>
      <c r="Q5" s="12" t="s">
        <v>92</v>
      </c>
      <c r="R5" s="125" t="s">
        <v>80</v>
      </c>
      <c r="S5" s="126" t="s">
        <v>128</v>
      </c>
      <c r="T5" s="125" t="s">
        <v>174</v>
      </c>
    </row>
    <row r="6" spans="6:20" s="8" customFormat="1" ht="12" customHeight="1">
      <c r="F6" s="12" t="s">
        <v>13</v>
      </c>
      <c r="G6" s="12" t="s">
        <v>13</v>
      </c>
      <c r="H6" s="12" t="s">
        <v>13</v>
      </c>
      <c r="I6" s="12" t="s">
        <v>13</v>
      </c>
      <c r="J6" s="12" t="s">
        <v>13</v>
      </c>
      <c r="K6" s="12" t="s">
        <v>13</v>
      </c>
      <c r="L6" s="12" t="s">
        <v>13</v>
      </c>
      <c r="M6" s="12" t="s">
        <v>13</v>
      </c>
      <c r="N6" s="12" t="s">
        <v>13</v>
      </c>
      <c r="O6" s="12" t="s">
        <v>13</v>
      </c>
      <c r="P6" s="12" t="s">
        <v>13</v>
      </c>
      <c r="Q6" s="12" t="s">
        <v>13</v>
      </c>
      <c r="R6" s="12" t="s">
        <v>13</v>
      </c>
      <c r="S6" s="144" t="s">
        <v>13</v>
      </c>
      <c r="T6" s="12" t="s">
        <v>13</v>
      </c>
    </row>
    <row r="7" spans="2:17" s="80" customFormat="1" ht="23.25" customHeight="1">
      <c r="B7" s="177" t="s">
        <v>113</v>
      </c>
      <c r="C7" s="178"/>
      <c r="D7" s="88"/>
      <c r="E7" s="87"/>
      <c r="F7" s="81">
        <v>0</v>
      </c>
      <c r="G7" s="82">
        <f>F88</f>
        <v>0</v>
      </c>
      <c r="H7" s="82">
        <f aca="true" t="shared" si="0" ref="H7:Q7">G88</f>
        <v>0</v>
      </c>
      <c r="I7" s="82">
        <f t="shared" si="0"/>
        <v>0</v>
      </c>
      <c r="J7" s="82">
        <f t="shared" si="0"/>
        <v>0</v>
      </c>
      <c r="K7" s="82">
        <f t="shared" si="0"/>
        <v>0</v>
      </c>
      <c r="L7" s="82">
        <f t="shared" si="0"/>
        <v>0</v>
      </c>
      <c r="M7" s="82">
        <f t="shared" si="0"/>
        <v>0</v>
      </c>
      <c r="N7" s="82">
        <f t="shared" si="0"/>
        <v>0</v>
      </c>
      <c r="O7" s="82">
        <f t="shared" si="0"/>
        <v>0</v>
      </c>
      <c r="P7" s="82">
        <f t="shared" si="0"/>
        <v>0</v>
      </c>
      <c r="Q7" s="82">
        <f t="shared" si="0"/>
        <v>0</v>
      </c>
    </row>
    <row r="8" spans="1:20" s="8" customFormat="1" ht="11.25">
      <c r="A8" s="13" t="s">
        <v>198</v>
      </c>
      <c r="D8" s="84" t="s">
        <v>177</v>
      </c>
      <c r="F8" s="12"/>
      <c r="G8" s="12"/>
      <c r="H8" s="12"/>
      <c r="I8" s="12"/>
      <c r="J8" s="12"/>
      <c r="K8" s="12"/>
      <c r="L8" s="12"/>
      <c r="M8" s="12"/>
      <c r="N8" s="12"/>
      <c r="O8" s="12"/>
      <c r="P8" s="12"/>
      <c r="Q8" s="12"/>
      <c r="R8" s="12"/>
      <c r="S8" s="12"/>
      <c r="T8" s="12"/>
    </row>
    <row r="9" spans="1:20" s="8" customFormat="1" ht="11.25">
      <c r="A9" s="10" t="s">
        <v>0</v>
      </c>
      <c r="B9" s="14" t="s">
        <v>132</v>
      </c>
      <c r="C9" s="15" t="s">
        <v>133</v>
      </c>
      <c r="D9" s="89"/>
      <c r="E9" s="26"/>
      <c r="F9" s="85"/>
      <c r="G9" s="85"/>
      <c r="H9" s="85"/>
      <c r="I9" s="85"/>
      <c r="J9" s="85"/>
      <c r="K9" s="85"/>
      <c r="L9" s="85"/>
      <c r="M9" s="85"/>
      <c r="N9" s="85"/>
      <c r="O9" s="85"/>
      <c r="P9" s="85"/>
      <c r="Q9" s="85"/>
      <c r="R9" s="124">
        <f>SUM(F9:Q9)</f>
        <v>0</v>
      </c>
      <c r="S9" s="127"/>
      <c r="T9" s="70">
        <f>R9-S9</f>
        <v>0</v>
      </c>
    </row>
    <row r="10" spans="1:20" s="8" customFormat="1" ht="11.25">
      <c r="A10" s="10" t="s">
        <v>0</v>
      </c>
      <c r="B10" s="17"/>
      <c r="C10" s="15" t="s">
        <v>61</v>
      </c>
      <c r="D10" s="89"/>
      <c r="E10" s="26"/>
      <c r="F10" s="85"/>
      <c r="G10" s="85"/>
      <c r="H10" s="85"/>
      <c r="I10" s="85"/>
      <c r="J10" s="85"/>
      <c r="K10" s="85"/>
      <c r="L10" s="85"/>
      <c r="M10" s="85"/>
      <c r="N10" s="85"/>
      <c r="O10" s="85"/>
      <c r="P10" s="85"/>
      <c r="Q10" s="85"/>
      <c r="R10" s="124">
        <f aca="true" t="shared" si="1" ref="R10:R34">SUM(F10:Q10)</f>
        <v>0</v>
      </c>
      <c r="S10" s="127"/>
      <c r="T10" s="70">
        <f aca="true" t="shared" si="2" ref="T10:T34">R10-S10</f>
        <v>0</v>
      </c>
    </row>
    <row r="11" spans="1:20" s="8" customFormat="1" ht="11.25">
      <c r="A11" s="10"/>
      <c r="B11" s="17"/>
      <c r="C11" s="15" t="s">
        <v>118</v>
      </c>
      <c r="D11" s="89"/>
      <c r="E11" s="26"/>
      <c r="F11" s="85"/>
      <c r="G11" s="85"/>
      <c r="H11" s="85"/>
      <c r="I11" s="85"/>
      <c r="J11" s="85"/>
      <c r="K11" s="85"/>
      <c r="L11" s="85"/>
      <c r="M11" s="85"/>
      <c r="N11" s="85"/>
      <c r="O11" s="85"/>
      <c r="P11" s="85"/>
      <c r="Q11" s="85"/>
      <c r="R11" s="124">
        <f t="shared" si="1"/>
        <v>0</v>
      </c>
      <c r="S11" s="127"/>
      <c r="T11" s="70">
        <f t="shared" si="2"/>
        <v>0</v>
      </c>
    </row>
    <row r="12" spans="1:20" s="8" customFormat="1" ht="11.25">
      <c r="A12" s="10" t="s">
        <v>0</v>
      </c>
      <c r="B12" s="17"/>
      <c r="C12" s="15" t="s">
        <v>134</v>
      </c>
      <c r="D12" s="89"/>
      <c r="E12" s="26"/>
      <c r="F12" s="70"/>
      <c r="G12" s="70"/>
      <c r="H12" s="70"/>
      <c r="I12" s="70"/>
      <c r="J12" s="70"/>
      <c r="K12" s="70"/>
      <c r="L12" s="70"/>
      <c r="M12" s="70"/>
      <c r="N12" s="70"/>
      <c r="O12" s="70"/>
      <c r="P12" s="70"/>
      <c r="Q12" s="70"/>
      <c r="R12" s="124">
        <f t="shared" si="1"/>
        <v>0</v>
      </c>
      <c r="S12" s="127"/>
      <c r="T12" s="70">
        <f t="shared" si="2"/>
        <v>0</v>
      </c>
    </row>
    <row r="13" spans="1:20" s="8" customFormat="1" ht="11.25">
      <c r="A13" s="10" t="s">
        <v>1</v>
      </c>
      <c r="B13" s="154" t="s">
        <v>135</v>
      </c>
      <c r="C13" s="15" t="s">
        <v>136</v>
      </c>
      <c r="D13" s="89"/>
      <c r="E13" s="26"/>
      <c r="F13" s="85"/>
      <c r="G13" s="85"/>
      <c r="H13" s="85"/>
      <c r="I13" s="85"/>
      <c r="J13" s="85"/>
      <c r="K13" s="85"/>
      <c r="L13" s="85"/>
      <c r="M13" s="85"/>
      <c r="N13" s="85"/>
      <c r="O13" s="85"/>
      <c r="P13" s="85"/>
      <c r="Q13" s="85"/>
      <c r="R13" s="124">
        <f t="shared" si="1"/>
        <v>0</v>
      </c>
      <c r="S13" s="127"/>
      <c r="T13" s="70">
        <f t="shared" si="2"/>
        <v>0</v>
      </c>
    </row>
    <row r="14" spans="1:20" s="8" customFormat="1" ht="11.25">
      <c r="A14" s="10" t="s">
        <v>1</v>
      </c>
      <c r="B14" s="155"/>
      <c r="C14" s="15" t="s">
        <v>137</v>
      </c>
      <c r="D14" s="89"/>
      <c r="E14" s="26"/>
      <c r="F14" s="70"/>
      <c r="G14" s="70"/>
      <c r="H14" s="70"/>
      <c r="I14" s="70"/>
      <c r="J14" s="70"/>
      <c r="K14" s="70"/>
      <c r="L14" s="70"/>
      <c r="M14" s="70"/>
      <c r="N14" s="70"/>
      <c r="O14" s="70"/>
      <c r="P14" s="70"/>
      <c r="Q14" s="70"/>
      <c r="R14" s="124">
        <f t="shared" si="1"/>
        <v>0</v>
      </c>
      <c r="S14" s="127"/>
      <c r="T14" s="70">
        <f t="shared" si="2"/>
        <v>0</v>
      </c>
    </row>
    <row r="15" spans="1:20" s="8" customFormat="1" ht="11.25">
      <c r="A15" s="10" t="s">
        <v>2</v>
      </c>
      <c r="B15" s="156" t="s">
        <v>138</v>
      </c>
      <c r="C15" s="15" t="s">
        <v>139</v>
      </c>
      <c r="D15" s="89"/>
      <c r="E15" s="26"/>
      <c r="F15" s="85"/>
      <c r="G15" s="85"/>
      <c r="H15" s="85"/>
      <c r="I15" s="85"/>
      <c r="J15" s="85"/>
      <c r="K15" s="85"/>
      <c r="L15" s="85"/>
      <c r="M15" s="85"/>
      <c r="N15" s="85"/>
      <c r="O15" s="85"/>
      <c r="P15" s="85"/>
      <c r="Q15" s="85"/>
      <c r="R15" s="124">
        <f t="shared" si="1"/>
        <v>0</v>
      </c>
      <c r="S15" s="127"/>
      <c r="T15" s="70">
        <f t="shared" si="2"/>
        <v>0</v>
      </c>
    </row>
    <row r="16" spans="1:20" s="8" customFormat="1" ht="11.25">
      <c r="A16" s="10" t="s">
        <v>2</v>
      </c>
      <c r="B16" s="157"/>
      <c r="C16" s="15" t="s">
        <v>140</v>
      </c>
      <c r="D16" s="89"/>
      <c r="E16" s="26"/>
      <c r="F16" s="70"/>
      <c r="G16" s="70"/>
      <c r="H16" s="70"/>
      <c r="I16" s="70"/>
      <c r="J16" s="70"/>
      <c r="K16" s="70"/>
      <c r="L16" s="70"/>
      <c r="M16" s="70"/>
      <c r="N16" s="70"/>
      <c r="O16" s="70"/>
      <c r="P16" s="70"/>
      <c r="Q16" s="70"/>
      <c r="R16" s="124">
        <f t="shared" si="1"/>
        <v>0</v>
      </c>
      <c r="S16" s="127"/>
      <c r="T16" s="70">
        <f t="shared" si="2"/>
        <v>0</v>
      </c>
    </row>
    <row r="17" spans="1:20" ht="11.25">
      <c r="A17" s="10" t="s">
        <v>3</v>
      </c>
      <c r="B17" s="18" t="s">
        <v>14</v>
      </c>
      <c r="C17" s="15"/>
      <c r="D17" s="89"/>
      <c r="E17" s="26"/>
      <c r="F17" s="70"/>
      <c r="G17" s="70"/>
      <c r="H17" s="70"/>
      <c r="I17" s="70"/>
      <c r="J17" s="70"/>
      <c r="K17" s="70"/>
      <c r="L17" s="70"/>
      <c r="M17" s="70"/>
      <c r="N17" s="70"/>
      <c r="O17" s="70"/>
      <c r="P17" s="70"/>
      <c r="Q17" s="70"/>
      <c r="R17" s="124">
        <f t="shared" si="1"/>
        <v>0</v>
      </c>
      <c r="S17" s="127"/>
      <c r="T17" s="70">
        <f t="shared" si="2"/>
        <v>0</v>
      </c>
    </row>
    <row r="18" spans="1:20" ht="11.25">
      <c r="A18" s="10" t="s">
        <v>4</v>
      </c>
      <c r="B18" s="18" t="s">
        <v>127</v>
      </c>
      <c r="C18" s="15"/>
      <c r="D18" s="89"/>
      <c r="E18" s="26"/>
      <c r="F18" s="70"/>
      <c r="G18" s="70"/>
      <c r="H18" s="70"/>
      <c r="I18" s="70"/>
      <c r="J18" s="70"/>
      <c r="K18" s="70"/>
      <c r="L18" s="70"/>
      <c r="M18" s="70"/>
      <c r="N18" s="70"/>
      <c r="O18" s="70"/>
      <c r="P18" s="70"/>
      <c r="Q18" s="70"/>
      <c r="R18" s="124">
        <f t="shared" si="1"/>
        <v>0</v>
      </c>
      <c r="S18" s="127"/>
      <c r="T18" s="70">
        <f t="shared" si="2"/>
        <v>0</v>
      </c>
    </row>
    <row r="19" spans="1:20" ht="11.25">
      <c r="A19" s="10" t="s">
        <v>5</v>
      </c>
      <c r="B19" s="18" t="s">
        <v>15</v>
      </c>
      <c r="C19" s="15"/>
      <c r="D19" s="89"/>
      <c r="E19" s="26"/>
      <c r="F19" s="70"/>
      <c r="G19" s="70"/>
      <c r="H19" s="70"/>
      <c r="I19" s="70"/>
      <c r="J19" s="70"/>
      <c r="K19" s="70"/>
      <c r="L19" s="70"/>
      <c r="M19" s="70"/>
      <c r="N19" s="70"/>
      <c r="O19" s="70"/>
      <c r="P19" s="70"/>
      <c r="Q19" s="70"/>
      <c r="R19" s="124">
        <f t="shared" si="1"/>
        <v>0</v>
      </c>
      <c r="S19" s="127"/>
      <c r="T19" s="70">
        <f t="shared" si="2"/>
        <v>0</v>
      </c>
    </row>
    <row r="20" spans="1:20" ht="11.25">
      <c r="A20" s="10" t="s">
        <v>6</v>
      </c>
      <c r="B20" s="18" t="s">
        <v>141</v>
      </c>
      <c r="C20" s="15"/>
      <c r="D20" s="89"/>
      <c r="E20" s="26"/>
      <c r="F20" s="70"/>
      <c r="G20" s="70"/>
      <c r="H20" s="70"/>
      <c r="I20" s="70"/>
      <c r="J20" s="70"/>
      <c r="K20" s="70"/>
      <c r="L20" s="70"/>
      <c r="M20" s="70"/>
      <c r="N20" s="70"/>
      <c r="O20" s="70"/>
      <c r="P20" s="70"/>
      <c r="Q20" s="70"/>
      <c r="R20" s="124">
        <f t="shared" si="1"/>
        <v>0</v>
      </c>
      <c r="S20" s="127"/>
      <c r="T20" s="70">
        <f t="shared" si="2"/>
        <v>0</v>
      </c>
    </row>
    <row r="21" spans="1:20" ht="11.25">
      <c r="A21" s="10" t="s">
        <v>7</v>
      </c>
      <c r="B21" s="18" t="s">
        <v>142</v>
      </c>
      <c r="C21" s="15"/>
      <c r="D21" s="89"/>
      <c r="E21" s="26"/>
      <c r="F21" s="70"/>
      <c r="G21" s="70"/>
      <c r="H21" s="70"/>
      <c r="I21" s="70"/>
      <c r="J21" s="70"/>
      <c r="K21" s="70"/>
      <c r="L21" s="70"/>
      <c r="M21" s="70"/>
      <c r="N21" s="70"/>
      <c r="O21" s="70"/>
      <c r="P21" s="70"/>
      <c r="Q21" s="70"/>
      <c r="R21" s="124">
        <f t="shared" si="1"/>
        <v>0</v>
      </c>
      <c r="S21" s="127"/>
      <c r="T21" s="70">
        <f t="shared" si="2"/>
        <v>0</v>
      </c>
    </row>
    <row r="22" spans="1:20" ht="11.25">
      <c r="A22" s="10" t="s">
        <v>8</v>
      </c>
      <c r="B22" s="18" t="s">
        <v>143</v>
      </c>
      <c r="C22" s="15"/>
      <c r="D22" s="89"/>
      <c r="E22" s="26"/>
      <c r="F22" s="70"/>
      <c r="G22" s="70"/>
      <c r="H22" s="70"/>
      <c r="I22" s="70"/>
      <c r="J22" s="70"/>
      <c r="K22" s="70"/>
      <c r="L22" s="70"/>
      <c r="M22" s="70"/>
      <c r="N22" s="70"/>
      <c r="O22" s="70"/>
      <c r="P22" s="70"/>
      <c r="Q22" s="70"/>
      <c r="R22" s="124">
        <f t="shared" si="1"/>
        <v>0</v>
      </c>
      <c r="S22" s="127"/>
      <c r="T22" s="70">
        <f t="shared" si="2"/>
        <v>0</v>
      </c>
    </row>
    <row r="23" spans="1:20" ht="11.25">
      <c r="A23" s="10" t="s">
        <v>9</v>
      </c>
      <c r="B23" s="18" t="s">
        <v>114</v>
      </c>
      <c r="C23" s="15"/>
      <c r="D23" s="89"/>
      <c r="E23" s="26"/>
      <c r="F23" s="70"/>
      <c r="G23" s="70"/>
      <c r="H23" s="70"/>
      <c r="I23" s="70"/>
      <c r="J23" s="70"/>
      <c r="K23" s="70"/>
      <c r="L23" s="70"/>
      <c r="M23" s="70"/>
      <c r="N23" s="70"/>
      <c r="O23" s="70"/>
      <c r="P23" s="70"/>
      <c r="Q23" s="70"/>
      <c r="R23" s="124">
        <f t="shared" si="1"/>
        <v>0</v>
      </c>
      <c r="S23" s="127"/>
      <c r="T23" s="70">
        <f t="shared" si="2"/>
        <v>0</v>
      </c>
    </row>
    <row r="24" spans="1:20" ht="11.25">
      <c r="A24" s="10" t="s">
        <v>10</v>
      </c>
      <c r="B24" s="18" t="s">
        <v>115</v>
      </c>
      <c r="C24" s="15"/>
      <c r="D24" s="89"/>
      <c r="E24" s="26"/>
      <c r="F24" s="70"/>
      <c r="G24" s="70"/>
      <c r="H24" s="70"/>
      <c r="I24" s="70"/>
      <c r="J24" s="70"/>
      <c r="K24" s="70"/>
      <c r="L24" s="70"/>
      <c r="M24" s="70"/>
      <c r="N24" s="70"/>
      <c r="O24" s="70"/>
      <c r="P24" s="70"/>
      <c r="Q24" s="70"/>
      <c r="R24" s="124">
        <f t="shared" si="1"/>
        <v>0</v>
      </c>
      <c r="S24" s="127"/>
      <c r="T24" s="70">
        <f t="shared" si="2"/>
        <v>0</v>
      </c>
    </row>
    <row r="25" spans="1:20" ht="11.25">
      <c r="A25" s="10" t="s">
        <v>11</v>
      </c>
      <c r="B25" s="18" t="s">
        <v>144</v>
      </c>
      <c r="C25" s="15"/>
      <c r="D25" s="89"/>
      <c r="E25" s="26"/>
      <c r="F25" s="70"/>
      <c r="G25" s="70"/>
      <c r="H25" s="70"/>
      <c r="I25" s="70"/>
      <c r="J25" s="70"/>
      <c r="K25" s="70"/>
      <c r="L25" s="70"/>
      <c r="M25" s="70"/>
      <c r="N25" s="70"/>
      <c r="O25" s="70"/>
      <c r="P25" s="70"/>
      <c r="Q25" s="70"/>
      <c r="R25" s="124">
        <f t="shared" si="1"/>
        <v>0</v>
      </c>
      <c r="S25" s="127"/>
      <c r="T25" s="70">
        <f t="shared" si="2"/>
        <v>0</v>
      </c>
    </row>
    <row r="26" spans="1:20" ht="11.25">
      <c r="A26" s="10" t="s">
        <v>12</v>
      </c>
      <c r="B26" s="18" t="s">
        <v>145</v>
      </c>
      <c r="C26" s="15"/>
      <c r="D26" s="89"/>
      <c r="E26" s="26"/>
      <c r="F26" s="70"/>
      <c r="G26" s="70"/>
      <c r="H26" s="70"/>
      <c r="I26" s="70"/>
      <c r="J26" s="70"/>
      <c r="K26" s="70"/>
      <c r="L26" s="70"/>
      <c r="M26" s="70"/>
      <c r="N26" s="70"/>
      <c r="O26" s="70"/>
      <c r="P26" s="70"/>
      <c r="Q26" s="70"/>
      <c r="R26" s="124">
        <f t="shared" si="1"/>
        <v>0</v>
      </c>
      <c r="S26" s="127"/>
      <c r="T26" s="70">
        <f t="shared" si="2"/>
        <v>0</v>
      </c>
    </row>
    <row r="27" spans="1:20" ht="11.25">
      <c r="A27" s="10" t="s">
        <v>93</v>
      </c>
      <c r="B27" s="18" t="s">
        <v>146</v>
      </c>
      <c r="C27" s="15"/>
      <c r="D27" s="89"/>
      <c r="E27" s="26"/>
      <c r="F27" s="70"/>
      <c r="G27" s="70"/>
      <c r="H27" s="70"/>
      <c r="I27" s="70"/>
      <c r="J27" s="70"/>
      <c r="K27" s="70"/>
      <c r="L27" s="70"/>
      <c r="M27" s="70"/>
      <c r="N27" s="70"/>
      <c r="O27" s="70"/>
      <c r="P27" s="70"/>
      <c r="Q27" s="70"/>
      <c r="R27" s="124">
        <f t="shared" si="1"/>
        <v>0</v>
      </c>
      <c r="S27" s="127"/>
      <c r="T27" s="70">
        <f t="shared" si="2"/>
        <v>0</v>
      </c>
    </row>
    <row r="28" spans="1:20" ht="11.25">
      <c r="A28" s="10" t="s">
        <v>94</v>
      </c>
      <c r="B28" s="18" t="s">
        <v>147</v>
      </c>
      <c r="C28" s="15"/>
      <c r="D28" s="89"/>
      <c r="E28" s="26"/>
      <c r="F28" s="70"/>
      <c r="G28" s="70"/>
      <c r="H28" s="70"/>
      <c r="I28" s="70"/>
      <c r="J28" s="70"/>
      <c r="K28" s="70"/>
      <c r="L28" s="70"/>
      <c r="M28" s="70"/>
      <c r="N28" s="70"/>
      <c r="O28" s="70"/>
      <c r="P28" s="70"/>
      <c r="Q28" s="70"/>
      <c r="R28" s="124">
        <f t="shared" si="1"/>
        <v>0</v>
      </c>
      <c r="S28" s="127"/>
      <c r="T28" s="70">
        <f t="shared" si="2"/>
        <v>0</v>
      </c>
    </row>
    <row r="29" spans="1:20" ht="11.25">
      <c r="A29" s="10" t="s">
        <v>95</v>
      </c>
      <c r="B29" s="18" t="s">
        <v>148</v>
      </c>
      <c r="C29" s="15"/>
      <c r="D29" s="89"/>
      <c r="E29" s="26"/>
      <c r="F29" s="70"/>
      <c r="G29" s="70"/>
      <c r="H29" s="70"/>
      <c r="I29" s="70"/>
      <c r="J29" s="70"/>
      <c r="K29" s="70"/>
      <c r="L29" s="70"/>
      <c r="M29" s="70"/>
      <c r="N29" s="70"/>
      <c r="O29" s="70"/>
      <c r="P29" s="70"/>
      <c r="Q29" s="70"/>
      <c r="R29" s="124">
        <f t="shared" si="1"/>
        <v>0</v>
      </c>
      <c r="S29" s="127"/>
      <c r="T29" s="70">
        <f t="shared" si="2"/>
        <v>0</v>
      </c>
    </row>
    <row r="30" spans="1:20" ht="11.25">
      <c r="A30" s="10" t="s">
        <v>129</v>
      </c>
      <c r="B30" s="18" t="s">
        <v>149</v>
      </c>
      <c r="C30" s="15"/>
      <c r="D30" s="89"/>
      <c r="E30" s="26"/>
      <c r="F30" s="70"/>
      <c r="G30" s="70"/>
      <c r="H30" s="70"/>
      <c r="I30" s="70"/>
      <c r="J30" s="70"/>
      <c r="K30" s="70"/>
      <c r="L30" s="70"/>
      <c r="M30" s="70"/>
      <c r="N30" s="70"/>
      <c r="O30" s="70"/>
      <c r="P30" s="70"/>
      <c r="Q30" s="70"/>
      <c r="R30" s="124">
        <f t="shared" si="1"/>
        <v>0</v>
      </c>
      <c r="S30" s="128"/>
      <c r="T30" s="70">
        <f t="shared" si="2"/>
        <v>0</v>
      </c>
    </row>
    <row r="31" spans="1:20" ht="11.25">
      <c r="A31" s="10" t="s">
        <v>70</v>
      </c>
      <c r="B31" s="14" t="s">
        <v>161</v>
      </c>
      <c r="C31" s="15" t="s">
        <v>162</v>
      </c>
      <c r="D31" s="89"/>
      <c r="E31" s="26"/>
      <c r="F31" s="85"/>
      <c r="G31" s="86"/>
      <c r="H31" s="86"/>
      <c r="I31" s="86"/>
      <c r="J31" s="86"/>
      <c r="K31" s="86"/>
      <c r="L31" s="86"/>
      <c r="M31" s="86"/>
      <c r="N31" s="86"/>
      <c r="O31" s="86"/>
      <c r="P31" s="86"/>
      <c r="Q31" s="86"/>
      <c r="R31" s="124">
        <f t="shared" si="1"/>
        <v>0</v>
      </c>
      <c r="S31" s="127"/>
      <c r="T31" s="70">
        <f t="shared" si="2"/>
        <v>0</v>
      </c>
    </row>
    <row r="32" spans="1:20" ht="11.25">
      <c r="A32" s="10" t="s">
        <v>70</v>
      </c>
      <c r="B32" s="38"/>
      <c r="C32" s="15" t="s">
        <v>134</v>
      </c>
      <c r="D32" s="89"/>
      <c r="E32" s="26"/>
      <c r="F32" s="47"/>
      <c r="G32" s="47"/>
      <c r="H32" s="47"/>
      <c r="I32" s="47"/>
      <c r="J32" s="47"/>
      <c r="K32" s="47"/>
      <c r="L32" s="47"/>
      <c r="M32" s="47"/>
      <c r="N32" s="47"/>
      <c r="O32" s="47"/>
      <c r="P32" s="47"/>
      <c r="Q32" s="47"/>
      <c r="R32" s="124">
        <f t="shared" si="1"/>
        <v>0</v>
      </c>
      <c r="S32" s="127"/>
      <c r="T32" s="70">
        <f t="shared" si="2"/>
        <v>0</v>
      </c>
    </row>
    <row r="33" spans="1:20" ht="11.25">
      <c r="A33" s="25" t="s">
        <v>71</v>
      </c>
      <c r="B33" s="38" t="s">
        <v>163</v>
      </c>
      <c r="C33" s="18"/>
      <c r="D33" s="89"/>
      <c r="E33" s="26"/>
      <c r="F33" s="47"/>
      <c r="G33" s="47"/>
      <c r="H33" s="47"/>
      <c r="I33" s="47"/>
      <c r="J33" s="47"/>
      <c r="K33" s="47"/>
      <c r="L33" s="47"/>
      <c r="M33" s="47"/>
      <c r="N33" s="47"/>
      <c r="O33" s="47"/>
      <c r="P33" s="47"/>
      <c r="Q33" s="47"/>
      <c r="R33" s="124">
        <f t="shared" si="1"/>
        <v>0</v>
      </c>
      <c r="S33" s="127"/>
      <c r="T33" s="70">
        <f t="shared" si="2"/>
        <v>0</v>
      </c>
    </row>
    <row r="34" spans="1:20" ht="12" thickBot="1">
      <c r="A34" s="25" t="s">
        <v>72</v>
      </c>
      <c r="B34" s="39" t="s">
        <v>164</v>
      </c>
      <c r="C34" s="18"/>
      <c r="D34" s="90"/>
      <c r="E34" s="26"/>
      <c r="F34" s="66"/>
      <c r="G34" s="66"/>
      <c r="H34" s="66"/>
      <c r="I34" s="66"/>
      <c r="J34" s="66"/>
      <c r="K34" s="66"/>
      <c r="L34" s="66"/>
      <c r="M34" s="66"/>
      <c r="N34" s="66"/>
      <c r="O34" s="66"/>
      <c r="P34" s="66"/>
      <c r="Q34" s="66"/>
      <c r="R34" s="124">
        <f t="shared" si="1"/>
        <v>0</v>
      </c>
      <c r="S34" s="127"/>
      <c r="T34" s="70">
        <f t="shared" si="2"/>
        <v>0</v>
      </c>
    </row>
    <row r="35" spans="2:20" ht="12" thickBot="1">
      <c r="B35" s="20" t="s">
        <v>116</v>
      </c>
      <c r="C35" s="21"/>
      <c r="D35" s="91">
        <f>SUM(D9:D34)</f>
        <v>0</v>
      </c>
      <c r="E35" s="54"/>
      <c r="F35" s="22">
        <f>SUM(F9:F34)</f>
        <v>0</v>
      </c>
      <c r="G35" s="22">
        <f aca="true" t="shared" si="3" ref="G35:R35">SUM(G9:G34)</f>
        <v>0</v>
      </c>
      <c r="H35" s="22">
        <f t="shared" si="3"/>
        <v>0</v>
      </c>
      <c r="I35" s="22">
        <f t="shared" si="3"/>
        <v>0</v>
      </c>
      <c r="J35" s="22">
        <f t="shared" si="3"/>
        <v>0</v>
      </c>
      <c r="K35" s="22">
        <f t="shared" si="3"/>
        <v>0</v>
      </c>
      <c r="L35" s="22">
        <f t="shared" si="3"/>
        <v>0</v>
      </c>
      <c r="M35" s="22">
        <f t="shared" si="3"/>
        <v>0</v>
      </c>
      <c r="N35" s="22">
        <f t="shared" si="3"/>
        <v>0</v>
      </c>
      <c r="O35" s="22">
        <f t="shared" si="3"/>
        <v>0</v>
      </c>
      <c r="P35" s="22">
        <f t="shared" si="3"/>
        <v>0</v>
      </c>
      <c r="Q35" s="22">
        <f t="shared" si="3"/>
        <v>0</v>
      </c>
      <c r="R35" s="22">
        <f t="shared" si="3"/>
        <v>0</v>
      </c>
      <c r="S35" s="57">
        <f>SUM(S9:S34)</f>
        <v>0</v>
      </c>
      <c r="T35" s="22">
        <f>SUM(T9:T34)</f>
        <v>0</v>
      </c>
    </row>
    <row r="36" spans="1:20" ht="11.25" customHeight="1">
      <c r="A36" s="23"/>
      <c r="B36" s="11"/>
      <c r="C36" s="24"/>
      <c r="D36" s="24"/>
      <c r="E36" s="24"/>
      <c r="F36" s="24"/>
      <c r="G36" s="24"/>
      <c r="H36" s="24"/>
      <c r="I36" s="24"/>
      <c r="J36" s="24"/>
      <c r="K36" s="24"/>
      <c r="L36" s="24"/>
      <c r="M36" s="24"/>
      <c r="N36" s="24"/>
      <c r="O36" s="24"/>
      <c r="P36" s="24"/>
      <c r="Q36" s="24"/>
      <c r="R36" s="24"/>
      <c r="S36" s="24"/>
      <c r="T36" s="24"/>
    </row>
    <row r="37" spans="1:20" ht="11.25">
      <c r="A37" s="13" t="s">
        <v>16</v>
      </c>
      <c r="F37" s="63"/>
      <c r="G37" s="63"/>
      <c r="H37" s="63"/>
      <c r="I37" s="63"/>
      <c r="J37" s="63"/>
      <c r="K37" s="63"/>
      <c r="L37" s="63"/>
      <c r="M37" s="63"/>
      <c r="N37" s="63"/>
      <c r="O37" s="63"/>
      <c r="P37" s="63"/>
      <c r="Q37" s="63"/>
      <c r="R37" s="63"/>
      <c r="S37" s="63"/>
      <c r="T37" s="63"/>
    </row>
    <row r="38" spans="1:20" ht="11.25">
      <c r="A38" s="25" t="s">
        <v>175</v>
      </c>
      <c r="B38" s="15" t="s">
        <v>176</v>
      </c>
      <c r="C38" s="15"/>
      <c r="D38" s="89"/>
      <c r="E38" s="26"/>
      <c r="F38" s="70"/>
      <c r="G38" s="70"/>
      <c r="H38" s="70"/>
      <c r="I38" s="70"/>
      <c r="J38" s="70"/>
      <c r="K38" s="70"/>
      <c r="L38" s="70"/>
      <c r="M38" s="70"/>
      <c r="N38" s="70"/>
      <c r="O38" s="70"/>
      <c r="P38" s="70"/>
      <c r="Q38" s="70"/>
      <c r="R38" s="16">
        <f aca="true" t="shared" si="4" ref="R38:R78">SUM(F38:Q38)</f>
        <v>0</v>
      </c>
      <c r="S38" s="127"/>
      <c r="T38" s="70">
        <f>R38-S38</f>
        <v>0</v>
      </c>
    </row>
    <row r="39" spans="1:20" ht="11.25">
      <c r="A39" s="25" t="s">
        <v>17</v>
      </c>
      <c r="B39" s="15" t="s">
        <v>47</v>
      </c>
      <c r="C39" s="15"/>
      <c r="D39" s="89"/>
      <c r="E39" s="26"/>
      <c r="F39" s="70"/>
      <c r="G39" s="70"/>
      <c r="H39" s="70"/>
      <c r="I39" s="70"/>
      <c r="J39" s="70"/>
      <c r="K39" s="70"/>
      <c r="L39" s="70"/>
      <c r="M39" s="70"/>
      <c r="N39" s="70"/>
      <c r="O39" s="70"/>
      <c r="P39" s="70"/>
      <c r="Q39" s="70"/>
      <c r="R39" s="16">
        <f t="shared" si="4"/>
        <v>0</v>
      </c>
      <c r="S39" s="127"/>
      <c r="T39" s="70">
        <f aca="true" t="shared" si="5" ref="T39:T78">R39-S39</f>
        <v>0</v>
      </c>
    </row>
    <row r="40" spans="1:20" ht="11.25">
      <c r="A40" s="25" t="s">
        <v>18</v>
      </c>
      <c r="B40" s="15" t="s">
        <v>48</v>
      </c>
      <c r="C40" s="15"/>
      <c r="D40" s="89"/>
      <c r="E40" s="26"/>
      <c r="F40" s="70"/>
      <c r="G40" s="70"/>
      <c r="H40" s="70"/>
      <c r="I40" s="70"/>
      <c r="J40" s="70"/>
      <c r="K40" s="70"/>
      <c r="L40" s="70"/>
      <c r="M40" s="70"/>
      <c r="N40" s="70"/>
      <c r="O40" s="70"/>
      <c r="P40" s="70"/>
      <c r="Q40" s="70"/>
      <c r="R40" s="16">
        <f t="shared" si="4"/>
        <v>0</v>
      </c>
      <c r="S40" s="127"/>
      <c r="T40" s="70">
        <f t="shared" si="5"/>
        <v>0</v>
      </c>
    </row>
    <row r="41" spans="1:20" ht="11.25">
      <c r="A41" s="25" t="s">
        <v>19</v>
      </c>
      <c r="B41" s="15" t="s">
        <v>49</v>
      </c>
      <c r="C41" s="15"/>
      <c r="D41" s="89"/>
      <c r="E41" s="26"/>
      <c r="F41" s="70"/>
      <c r="G41" s="70"/>
      <c r="H41" s="70"/>
      <c r="I41" s="70"/>
      <c r="J41" s="70"/>
      <c r="K41" s="70"/>
      <c r="L41" s="70"/>
      <c r="M41" s="70"/>
      <c r="N41" s="70"/>
      <c r="O41" s="70"/>
      <c r="P41" s="70"/>
      <c r="Q41" s="70"/>
      <c r="R41" s="16">
        <f t="shared" si="4"/>
        <v>0</v>
      </c>
      <c r="S41" s="127"/>
      <c r="T41" s="70">
        <f t="shared" si="5"/>
        <v>0</v>
      </c>
    </row>
    <row r="42" spans="1:20" ht="11.25">
      <c r="A42" s="25" t="s">
        <v>20</v>
      </c>
      <c r="B42" s="15" t="s">
        <v>50</v>
      </c>
      <c r="C42" s="15"/>
      <c r="D42" s="89"/>
      <c r="E42" s="26"/>
      <c r="F42" s="70"/>
      <c r="G42" s="70"/>
      <c r="H42" s="70"/>
      <c r="I42" s="70"/>
      <c r="J42" s="70"/>
      <c r="K42" s="70"/>
      <c r="L42" s="70"/>
      <c r="M42" s="70"/>
      <c r="N42" s="70"/>
      <c r="O42" s="70"/>
      <c r="P42" s="70"/>
      <c r="Q42" s="70"/>
      <c r="R42" s="16">
        <f t="shared" si="4"/>
        <v>0</v>
      </c>
      <c r="S42" s="127"/>
      <c r="T42" s="70">
        <f t="shared" si="5"/>
        <v>0</v>
      </c>
    </row>
    <row r="43" spans="1:20" ht="11.25">
      <c r="A43" s="25" t="s">
        <v>21</v>
      </c>
      <c r="B43" s="15" t="s">
        <v>51</v>
      </c>
      <c r="C43" s="15"/>
      <c r="D43" s="89"/>
      <c r="E43" s="26"/>
      <c r="F43" s="70"/>
      <c r="G43" s="70"/>
      <c r="H43" s="70"/>
      <c r="I43" s="70"/>
      <c r="J43" s="70"/>
      <c r="K43" s="70"/>
      <c r="L43" s="70"/>
      <c r="M43" s="70"/>
      <c r="N43" s="70"/>
      <c r="O43" s="70"/>
      <c r="P43" s="70"/>
      <c r="Q43" s="70"/>
      <c r="R43" s="16">
        <f t="shared" si="4"/>
        <v>0</v>
      </c>
      <c r="S43" s="127"/>
      <c r="T43" s="70">
        <f t="shared" si="5"/>
        <v>0</v>
      </c>
    </row>
    <row r="44" spans="1:20" ht="11.25">
      <c r="A44" s="25" t="s">
        <v>22</v>
      </c>
      <c r="B44" s="15" t="s">
        <v>52</v>
      </c>
      <c r="C44" s="15"/>
      <c r="D44" s="89"/>
      <c r="E44" s="26"/>
      <c r="F44" s="70"/>
      <c r="G44" s="70"/>
      <c r="H44" s="70"/>
      <c r="I44" s="70"/>
      <c r="J44" s="70"/>
      <c r="K44" s="70"/>
      <c r="L44" s="70"/>
      <c r="M44" s="70"/>
      <c r="N44" s="70"/>
      <c r="O44" s="70"/>
      <c r="P44" s="70"/>
      <c r="Q44" s="70"/>
      <c r="R44" s="16">
        <f t="shared" si="4"/>
        <v>0</v>
      </c>
      <c r="S44" s="127"/>
      <c r="T44" s="70">
        <f t="shared" si="5"/>
        <v>0</v>
      </c>
    </row>
    <row r="45" spans="1:20" ht="11.25">
      <c r="A45" s="25" t="s">
        <v>23</v>
      </c>
      <c r="B45" s="15" t="s">
        <v>53</v>
      </c>
      <c r="C45" s="15"/>
      <c r="D45" s="89"/>
      <c r="E45" s="26"/>
      <c r="F45" s="70"/>
      <c r="G45" s="70"/>
      <c r="H45" s="70"/>
      <c r="I45" s="70"/>
      <c r="J45" s="70"/>
      <c r="K45" s="70"/>
      <c r="L45" s="70"/>
      <c r="M45" s="70"/>
      <c r="N45" s="70"/>
      <c r="O45" s="70"/>
      <c r="P45" s="70"/>
      <c r="Q45" s="70"/>
      <c r="R45" s="16">
        <f t="shared" si="4"/>
        <v>0</v>
      </c>
      <c r="S45" s="127"/>
      <c r="T45" s="70">
        <f t="shared" si="5"/>
        <v>0</v>
      </c>
    </row>
    <row r="46" spans="1:20" ht="11.25">
      <c r="A46" s="25" t="s">
        <v>24</v>
      </c>
      <c r="B46" s="15" t="s">
        <v>54</v>
      </c>
      <c r="C46" s="15"/>
      <c r="D46" s="89"/>
      <c r="E46" s="26"/>
      <c r="F46" s="70"/>
      <c r="G46" s="70"/>
      <c r="H46" s="70"/>
      <c r="I46" s="70"/>
      <c r="J46" s="70"/>
      <c r="K46" s="70"/>
      <c r="L46" s="70"/>
      <c r="M46" s="70"/>
      <c r="N46" s="70"/>
      <c r="O46" s="70"/>
      <c r="P46" s="70"/>
      <c r="Q46" s="70"/>
      <c r="R46" s="16">
        <f t="shared" si="4"/>
        <v>0</v>
      </c>
      <c r="S46" s="127"/>
      <c r="T46" s="70">
        <f t="shared" si="5"/>
        <v>0</v>
      </c>
    </row>
    <row r="47" spans="1:20" ht="11.25">
      <c r="A47" s="25" t="s">
        <v>25</v>
      </c>
      <c r="B47" s="15" t="s">
        <v>151</v>
      </c>
      <c r="C47" s="15"/>
      <c r="D47" s="89"/>
      <c r="E47" s="26"/>
      <c r="F47" s="70"/>
      <c r="G47" s="70"/>
      <c r="H47" s="70"/>
      <c r="I47" s="70"/>
      <c r="J47" s="70"/>
      <c r="K47" s="70"/>
      <c r="L47" s="70"/>
      <c r="M47" s="70"/>
      <c r="N47" s="70"/>
      <c r="O47" s="70"/>
      <c r="P47" s="70"/>
      <c r="Q47" s="70"/>
      <c r="R47" s="16">
        <f t="shared" si="4"/>
        <v>0</v>
      </c>
      <c r="S47" s="127"/>
      <c r="T47" s="70">
        <f t="shared" si="5"/>
        <v>0</v>
      </c>
    </row>
    <row r="48" spans="1:20" ht="11.25">
      <c r="A48" s="25" t="s">
        <v>26</v>
      </c>
      <c r="B48" s="15" t="s">
        <v>55</v>
      </c>
      <c r="C48" s="15"/>
      <c r="D48" s="89"/>
      <c r="E48" s="26"/>
      <c r="F48" s="70"/>
      <c r="G48" s="70"/>
      <c r="H48" s="70"/>
      <c r="I48" s="70"/>
      <c r="J48" s="70"/>
      <c r="K48" s="70"/>
      <c r="L48" s="70"/>
      <c r="M48" s="70"/>
      <c r="N48" s="70"/>
      <c r="O48" s="70"/>
      <c r="P48" s="70"/>
      <c r="Q48" s="70"/>
      <c r="R48" s="16">
        <f t="shared" si="4"/>
        <v>0</v>
      </c>
      <c r="S48" s="127"/>
      <c r="T48" s="70">
        <f t="shared" si="5"/>
        <v>0</v>
      </c>
    </row>
    <row r="49" spans="1:20" ht="11.25">
      <c r="A49" s="25" t="s">
        <v>27</v>
      </c>
      <c r="B49" s="26" t="s">
        <v>56</v>
      </c>
      <c r="C49" s="15"/>
      <c r="D49" s="89"/>
      <c r="E49" s="26"/>
      <c r="F49" s="70"/>
      <c r="G49" s="70"/>
      <c r="H49" s="70"/>
      <c r="I49" s="70"/>
      <c r="J49" s="70"/>
      <c r="K49" s="70"/>
      <c r="L49" s="70"/>
      <c r="M49" s="70"/>
      <c r="N49" s="70"/>
      <c r="O49" s="70"/>
      <c r="P49" s="70"/>
      <c r="Q49" s="70"/>
      <c r="R49" s="16">
        <f t="shared" si="4"/>
        <v>0</v>
      </c>
      <c r="S49" s="127"/>
      <c r="T49" s="70">
        <f t="shared" si="5"/>
        <v>0</v>
      </c>
    </row>
    <row r="50" spans="1:20" ht="11.25">
      <c r="A50" s="25" t="s">
        <v>96</v>
      </c>
      <c r="B50" s="15" t="s">
        <v>152</v>
      </c>
      <c r="C50" s="15"/>
      <c r="D50" s="89"/>
      <c r="E50" s="26"/>
      <c r="F50" s="70"/>
      <c r="G50" s="70"/>
      <c r="H50" s="70"/>
      <c r="I50" s="70"/>
      <c r="J50" s="70"/>
      <c r="K50" s="70"/>
      <c r="L50" s="70"/>
      <c r="M50" s="70"/>
      <c r="N50" s="70"/>
      <c r="O50" s="70"/>
      <c r="P50" s="70"/>
      <c r="Q50" s="70"/>
      <c r="R50" s="16">
        <f t="shared" si="4"/>
        <v>0</v>
      </c>
      <c r="S50" s="127"/>
      <c r="T50" s="70">
        <f t="shared" si="5"/>
        <v>0</v>
      </c>
    </row>
    <row r="51" spans="1:20" ht="11.25">
      <c r="A51" s="25" t="s">
        <v>28</v>
      </c>
      <c r="B51" s="15" t="s">
        <v>57</v>
      </c>
      <c r="C51" s="15"/>
      <c r="D51" s="89"/>
      <c r="E51" s="26"/>
      <c r="F51" s="70"/>
      <c r="G51" s="70"/>
      <c r="H51" s="70"/>
      <c r="I51" s="70"/>
      <c r="J51" s="70"/>
      <c r="K51" s="70"/>
      <c r="L51" s="70"/>
      <c r="M51" s="70"/>
      <c r="N51" s="70"/>
      <c r="O51" s="70"/>
      <c r="P51" s="70"/>
      <c r="Q51" s="70"/>
      <c r="R51" s="16">
        <f t="shared" si="4"/>
        <v>0</v>
      </c>
      <c r="S51" s="127"/>
      <c r="T51" s="70">
        <f t="shared" si="5"/>
        <v>0</v>
      </c>
    </row>
    <row r="52" spans="1:20" ht="11.25">
      <c r="A52" s="25" t="s">
        <v>29</v>
      </c>
      <c r="B52" s="15" t="s">
        <v>58</v>
      </c>
      <c r="C52" s="15"/>
      <c r="D52" s="89"/>
      <c r="E52" s="26"/>
      <c r="F52" s="70"/>
      <c r="G52" s="70"/>
      <c r="H52" s="70"/>
      <c r="I52" s="70"/>
      <c r="J52" s="70"/>
      <c r="K52" s="70"/>
      <c r="L52" s="70"/>
      <c r="M52" s="70"/>
      <c r="N52" s="70"/>
      <c r="O52" s="70"/>
      <c r="P52" s="70"/>
      <c r="Q52" s="70"/>
      <c r="R52" s="16">
        <f t="shared" si="4"/>
        <v>0</v>
      </c>
      <c r="S52" s="127"/>
      <c r="T52" s="70">
        <f t="shared" si="5"/>
        <v>0</v>
      </c>
    </row>
    <row r="53" spans="1:20" ht="11.25">
      <c r="A53" s="25" t="s">
        <v>30</v>
      </c>
      <c r="B53" s="15" t="s">
        <v>59</v>
      </c>
      <c r="C53" s="15"/>
      <c r="D53" s="89"/>
      <c r="E53" s="26"/>
      <c r="F53" s="70"/>
      <c r="G53" s="70"/>
      <c r="H53" s="70"/>
      <c r="I53" s="70"/>
      <c r="J53" s="70"/>
      <c r="K53" s="70"/>
      <c r="L53" s="70"/>
      <c r="M53" s="70"/>
      <c r="N53" s="70"/>
      <c r="O53" s="70"/>
      <c r="P53" s="70"/>
      <c r="Q53" s="70"/>
      <c r="R53" s="16">
        <f t="shared" si="4"/>
        <v>0</v>
      </c>
      <c r="S53" s="127"/>
      <c r="T53" s="70">
        <f t="shared" si="5"/>
        <v>0</v>
      </c>
    </row>
    <row r="54" spans="1:20" ht="11.25">
      <c r="A54" s="25" t="s">
        <v>31</v>
      </c>
      <c r="B54" s="15" t="s">
        <v>60</v>
      </c>
      <c r="C54" s="15"/>
      <c r="D54" s="89"/>
      <c r="E54" s="26"/>
      <c r="F54" s="70"/>
      <c r="G54" s="70"/>
      <c r="H54" s="70"/>
      <c r="I54" s="70"/>
      <c r="J54" s="70"/>
      <c r="K54" s="70"/>
      <c r="L54" s="70"/>
      <c r="M54" s="70"/>
      <c r="N54" s="70"/>
      <c r="O54" s="70"/>
      <c r="P54" s="70"/>
      <c r="Q54" s="70"/>
      <c r="R54" s="16">
        <f t="shared" si="4"/>
        <v>0</v>
      </c>
      <c r="S54" s="127"/>
      <c r="T54" s="70">
        <f t="shared" si="5"/>
        <v>0</v>
      </c>
    </row>
    <row r="55" spans="1:20" ht="11.25">
      <c r="A55" s="25" t="s">
        <v>32</v>
      </c>
      <c r="B55" s="15" t="s">
        <v>153</v>
      </c>
      <c r="C55" s="15"/>
      <c r="D55" s="89"/>
      <c r="E55" s="26"/>
      <c r="F55" s="70"/>
      <c r="G55" s="70"/>
      <c r="H55" s="70"/>
      <c r="I55" s="70"/>
      <c r="J55" s="70"/>
      <c r="K55" s="70"/>
      <c r="L55" s="70"/>
      <c r="M55" s="70"/>
      <c r="N55" s="70"/>
      <c r="O55" s="70"/>
      <c r="P55" s="70"/>
      <c r="Q55" s="70"/>
      <c r="R55" s="16">
        <f t="shared" si="4"/>
        <v>0</v>
      </c>
      <c r="S55" s="127"/>
      <c r="T55" s="70">
        <f t="shared" si="5"/>
        <v>0</v>
      </c>
    </row>
    <row r="56" spans="1:20" ht="11.25">
      <c r="A56" s="25" t="s">
        <v>33</v>
      </c>
      <c r="B56" s="15" t="s">
        <v>61</v>
      </c>
      <c r="C56" s="15"/>
      <c r="D56" s="89"/>
      <c r="E56" s="26"/>
      <c r="F56" s="70"/>
      <c r="G56" s="70"/>
      <c r="H56" s="70"/>
      <c r="I56" s="70"/>
      <c r="J56" s="70"/>
      <c r="K56" s="70"/>
      <c r="L56" s="70"/>
      <c r="M56" s="70"/>
      <c r="N56" s="70"/>
      <c r="O56" s="70"/>
      <c r="P56" s="70"/>
      <c r="Q56" s="70"/>
      <c r="R56" s="16">
        <f t="shared" si="4"/>
        <v>0</v>
      </c>
      <c r="S56" s="127"/>
      <c r="T56" s="70">
        <f t="shared" si="5"/>
        <v>0</v>
      </c>
    </row>
    <row r="57" spans="1:20" ht="11.25">
      <c r="A57" s="25" t="s">
        <v>34</v>
      </c>
      <c r="B57" s="17" t="s">
        <v>62</v>
      </c>
      <c r="C57" s="18" t="s">
        <v>118</v>
      </c>
      <c r="D57" s="89"/>
      <c r="E57" s="26"/>
      <c r="F57" s="70"/>
      <c r="G57" s="70"/>
      <c r="H57" s="70"/>
      <c r="I57" s="70"/>
      <c r="J57" s="70"/>
      <c r="K57" s="70"/>
      <c r="L57" s="70"/>
      <c r="M57" s="70"/>
      <c r="N57" s="70"/>
      <c r="O57" s="70"/>
      <c r="P57" s="70"/>
      <c r="Q57" s="70"/>
      <c r="R57" s="16">
        <f t="shared" si="4"/>
        <v>0</v>
      </c>
      <c r="S57" s="127"/>
      <c r="T57" s="70">
        <f t="shared" si="5"/>
        <v>0</v>
      </c>
    </row>
    <row r="58" spans="1:20" ht="11.25">
      <c r="A58" s="25" t="s">
        <v>34</v>
      </c>
      <c r="B58" s="17"/>
      <c r="C58" s="18" t="s">
        <v>117</v>
      </c>
      <c r="D58" s="89"/>
      <c r="E58" s="26"/>
      <c r="F58" s="70"/>
      <c r="G58" s="70"/>
      <c r="H58" s="70"/>
      <c r="I58" s="70"/>
      <c r="J58" s="70"/>
      <c r="K58" s="70"/>
      <c r="L58" s="70"/>
      <c r="M58" s="70"/>
      <c r="N58" s="70"/>
      <c r="O58" s="70"/>
      <c r="P58" s="70"/>
      <c r="Q58" s="70"/>
      <c r="R58" s="16">
        <f t="shared" si="4"/>
        <v>0</v>
      </c>
      <c r="S58" s="127"/>
      <c r="T58" s="70">
        <f t="shared" si="5"/>
        <v>0</v>
      </c>
    </row>
    <row r="59" spans="1:20" ht="11.25">
      <c r="A59" s="25" t="s">
        <v>34</v>
      </c>
      <c r="B59" s="17"/>
      <c r="C59" s="18" t="s">
        <v>154</v>
      </c>
      <c r="D59" s="89"/>
      <c r="E59" s="26"/>
      <c r="F59" s="70"/>
      <c r="G59" s="70"/>
      <c r="H59" s="70"/>
      <c r="I59" s="70"/>
      <c r="J59" s="70"/>
      <c r="K59" s="70"/>
      <c r="L59" s="70"/>
      <c r="M59" s="70"/>
      <c r="N59" s="70"/>
      <c r="O59" s="70"/>
      <c r="P59" s="70"/>
      <c r="Q59" s="70"/>
      <c r="R59" s="16">
        <f t="shared" si="4"/>
        <v>0</v>
      </c>
      <c r="S59" s="127"/>
      <c r="T59" s="70">
        <f t="shared" si="5"/>
        <v>0</v>
      </c>
    </row>
    <row r="60" spans="1:20" ht="11.25">
      <c r="A60" s="25" t="s">
        <v>35</v>
      </c>
      <c r="B60" s="18" t="s">
        <v>155</v>
      </c>
      <c r="C60" s="15"/>
      <c r="D60" s="89"/>
      <c r="E60" s="26"/>
      <c r="F60" s="70"/>
      <c r="G60" s="70"/>
      <c r="H60" s="70"/>
      <c r="I60" s="70"/>
      <c r="J60" s="70"/>
      <c r="K60" s="70"/>
      <c r="L60" s="70"/>
      <c r="M60" s="70"/>
      <c r="N60" s="70"/>
      <c r="O60" s="70"/>
      <c r="P60" s="70"/>
      <c r="Q60" s="70"/>
      <c r="R60" s="16">
        <f t="shared" si="4"/>
        <v>0</v>
      </c>
      <c r="S60" s="127"/>
      <c r="T60" s="70">
        <f t="shared" si="5"/>
        <v>0</v>
      </c>
    </row>
    <row r="61" spans="1:20" ht="11.25">
      <c r="A61" s="25" t="s">
        <v>36</v>
      </c>
      <c r="B61" s="18" t="s">
        <v>63</v>
      </c>
      <c r="C61" s="15"/>
      <c r="D61" s="89"/>
      <c r="E61" s="26"/>
      <c r="F61" s="70"/>
      <c r="G61" s="70"/>
      <c r="H61" s="70"/>
      <c r="I61" s="70"/>
      <c r="J61" s="70"/>
      <c r="K61" s="70"/>
      <c r="L61" s="70"/>
      <c r="M61" s="70"/>
      <c r="N61" s="70"/>
      <c r="O61" s="70"/>
      <c r="P61" s="70"/>
      <c r="Q61" s="70"/>
      <c r="R61" s="16">
        <f t="shared" si="4"/>
        <v>0</v>
      </c>
      <c r="S61" s="127"/>
      <c r="T61" s="70">
        <f t="shared" si="5"/>
        <v>0</v>
      </c>
    </row>
    <row r="62" spans="1:20" ht="11.25">
      <c r="A62" s="25" t="s">
        <v>37</v>
      </c>
      <c r="B62" s="18" t="s">
        <v>156</v>
      </c>
      <c r="C62" s="15"/>
      <c r="D62" s="89"/>
      <c r="E62" s="26"/>
      <c r="F62" s="70"/>
      <c r="G62" s="70"/>
      <c r="H62" s="70"/>
      <c r="I62" s="70"/>
      <c r="J62" s="70"/>
      <c r="K62" s="70"/>
      <c r="L62" s="70"/>
      <c r="M62" s="70"/>
      <c r="N62" s="70"/>
      <c r="O62" s="70"/>
      <c r="P62" s="70"/>
      <c r="Q62" s="70"/>
      <c r="R62" s="16">
        <f t="shared" si="4"/>
        <v>0</v>
      </c>
      <c r="S62" s="127"/>
      <c r="T62" s="70">
        <f t="shared" si="5"/>
        <v>0</v>
      </c>
    </row>
    <row r="63" spans="1:20" ht="11.25">
      <c r="A63" s="25" t="s">
        <v>38</v>
      </c>
      <c r="B63" s="18" t="s">
        <v>64</v>
      </c>
      <c r="C63" s="15"/>
      <c r="D63" s="89"/>
      <c r="E63" s="26"/>
      <c r="F63" s="70"/>
      <c r="G63" s="70"/>
      <c r="H63" s="70"/>
      <c r="I63" s="70"/>
      <c r="J63" s="70"/>
      <c r="K63" s="70"/>
      <c r="L63" s="70"/>
      <c r="M63" s="70"/>
      <c r="N63" s="70"/>
      <c r="O63" s="70"/>
      <c r="P63" s="70"/>
      <c r="Q63" s="70"/>
      <c r="R63" s="16">
        <f t="shared" si="4"/>
        <v>0</v>
      </c>
      <c r="S63" s="127"/>
      <c r="T63" s="70">
        <f t="shared" si="5"/>
        <v>0</v>
      </c>
    </row>
    <row r="64" spans="1:20" ht="11.25">
      <c r="A64" s="25" t="s">
        <v>39</v>
      </c>
      <c r="B64" s="18" t="s">
        <v>65</v>
      </c>
      <c r="C64" s="15"/>
      <c r="D64" s="89"/>
      <c r="E64" s="26"/>
      <c r="F64" s="70"/>
      <c r="G64" s="70"/>
      <c r="H64" s="70"/>
      <c r="I64" s="70"/>
      <c r="J64" s="70"/>
      <c r="K64" s="70"/>
      <c r="L64" s="70"/>
      <c r="M64" s="70"/>
      <c r="N64" s="70"/>
      <c r="O64" s="70"/>
      <c r="P64" s="70"/>
      <c r="Q64" s="70"/>
      <c r="R64" s="16">
        <f t="shared" si="4"/>
        <v>0</v>
      </c>
      <c r="S64" s="127"/>
      <c r="T64" s="70">
        <f t="shared" si="5"/>
        <v>0</v>
      </c>
    </row>
    <row r="65" spans="1:20" ht="11.25">
      <c r="A65" s="25" t="s">
        <v>40</v>
      </c>
      <c r="B65" s="18" t="s">
        <v>66</v>
      </c>
      <c r="C65" s="15"/>
      <c r="D65" s="89"/>
      <c r="E65" s="26"/>
      <c r="F65" s="70"/>
      <c r="G65" s="70"/>
      <c r="H65" s="70"/>
      <c r="I65" s="70"/>
      <c r="J65" s="70"/>
      <c r="K65" s="70"/>
      <c r="L65" s="70"/>
      <c r="M65" s="70"/>
      <c r="N65" s="70"/>
      <c r="O65" s="70"/>
      <c r="P65" s="70"/>
      <c r="Q65" s="70"/>
      <c r="R65" s="16">
        <f t="shared" si="4"/>
        <v>0</v>
      </c>
      <c r="S65" s="127"/>
      <c r="T65" s="70">
        <f t="shared" si="5"/>
        <v>0</v>
      </c>
    </row>
    <row r="66" spans="1:20" ht="11.25">
      <c r="A66" s="25" t="s">
        <v>41</v>
      </c>
      <c r="B66" s="18" t="s">
        <v>67</v>
      </c>
      <c r="C66" s="15"/>
      <c r="D66" s="89"/>
      <c r="E66" s="26"/>
      <c r="F66" s="70"/>
      <c r="G66" s="70"/>
      <c r="H66" s="70"/>
      <c r="I66" s="70"/>
      <c r="J66" s="70"/>
      <c r="K66" s="70"/>
      <c r="L66" s="70"/>
      <c r="M66" s="70"/>
      <c r="N66" s="70"/>
      <c r="O66" s="70"/>
      <c r="P66" s="70"/>
      <c r="Q66" s="70"/>
      <c r="R66" s="16">
        <f t="shared" si="4"/>
        <v>0</v>
      </c>
      <c r="S66" s="127"/>
      <c r="T66" s="70">
        <f t="shared" si="5"/>
        <v>0</v>
      </c>
    </row>
    <row r="67" spans="1:20" ht="11.25">
      <c r="A67" s="25" t="s">
        <v>42</v>
      </c>
      <c r="B67" s="18" t="s">
        <v>68</v>
      </c>
      <c r="C67" s="15"/>
      <c r="D67" s="89"/>
      <c r="E67" s="26"/>
      <c r="F67" s="70"/>
      <c r="G67" s="70"/>
      <c r="H67" s="70"/>
      <c r="I67" s="70"/>
      <c r="J67" s="70"/>
      <c r="K67" s="70"/>
      <c r="L67" s="70"/>
      <c r="M67" s="70"/>
      <c r="N67" s="70"/>
      <c r="O67" s="70"/>
      <c r="P67" s="70"/>
      <c r="Q67" s="70"/>
      <c r="R67" s="16">
        <f t="shared" si="4"/>
        <v>0</v>
      </c>
      <c r="S67" s="127"/>
      <c r="T67" s="70">
        <f t="shared" si="5"/>
        <v>0</v>
      </c>
    </row>
    <row r="68" spans="1:20" ht="11.25">
      <c r="A68" s="25" t="s">
        <v>43</v>
      </c>
      <c r="B68" s="18" t="s">
        <v>157</v>
      </c>
      <c r="C68" s="15"/>
      <c r="D68" s="89"/>
      <c r="E68" s="26"/>
      <c r="F68" s="70"/>
      <c r="G68" s="70"/>
      <c r="H68" s="70"/>
      <c r="I68" s="70"/>
      <c r="J68" s="70"/>
      <c r="K68" s="70"/>
      <c r="L68" s="70"/>
      <c r="M68" s="70"/>
      <c r="N68" s="70"/>
      <c r="O68" s="70"/>
      <c r="P68" s="70"/>
      <c r="Q68" s="70"/>
      <c r="R68" s="16">
        <f t="shared" si="4"/>
        <v>0</v>
      </c>
      <c r="S68" s="127"/>
      <c r="T68" s="70">
        <f t="shared" si="5"/>
        <v>0</v>
      </c>
    </row>
    <row r="69" spans="1:20" ht="11.25">
      <c r="A69" s="25" t="s">
        <v>44</v>
      </c>
      <c r="B69" s="18" t="s">
        <v>158</v>
      </c>
      <c r="C69" s="15"/>
      <c r="D69" s="89"/>
      <c r="E69" s="26"/>
      <c r="F69" s="70"/>
      <c r="G69" s="70"/>
      <c r="H69" s="70"/>
      <c r="I69" s="70"/>
      <c r="J69" s="70"/>
      <c r="K69" s="70"/>
      <c r="L69" s="70"/>
      <c r="M69" s="70"/>
      <c r="N69" s="70"/>
      <c r="O69" s="70"/>
      <c r="P69" s="70"/>
      <c r="Q69" s="70"/>
      <c r="R69" s="16">
        <f t="shared" si="4"/>
        <v>0</v>
      </c>
      <c r="S69" s="127"/>
      <c r="T69" s="70">
        <f t="shared" si="5"/>
        <v>0</v>
      </c>
    </row>
    <row r="70" spans="1:20" ht="11.25">
      <c r="A70" s="25" t="s">
        <v>97</v>
      </c>
      <c r="B70" s="18" t="s">
        <v>159</v>
      </c>
      <c r="C70" s="15"/>
      <c r="D70" s="89"/>
      <c r="E70" s="26"/>
      <c r="F70" s="70"/>
      <c r="G70" s="70"/>
      <c r="H70" s="70"/>
      <c r="I70" s="70"/>
      <c r="J70" s="70"/>
      <c r="K70" s="70"/>
      <c r="L70" s="70"/>
      <c r="M70" s="70"/>
      <c r="N70" s="70"/>
      <c r="O70" s="70"/>
      <c r="P70" s="70"/>
      <c r="Q70" s="70"/>
      <c r="R70" s="16">
        <f t="shared" si="4"/>
        <v>0</v>
      </c>
      <c r="S70" s="127"/>
      <c r="T70" s="70">
        <f t="shared" si="5"/>
        <v>0</v>
      </c>
    </row>
    <row r="71" spans="1:20" ht="11.25">
      <c r="A71" s="25" t="s">
        <v>45</v>
      </c>
      <c r="B71" s="26" t="s">
        <v>69</v>
      </c>
      <c r="C71" s="15"/>
      <c r="D71" s="89"/>
      <c r="E71" s="26"/>
      <c r="F71" s="70"/>
      <c r="G71" s="70"/>
      <c r="H71" s="70"/>
      <c r="I71" s="70"/>
      <c r="J71" s="70"/>
      <c r="K71" s="70"/>
      <c r="L71" s="70"/>
      <c r="M71" s="70"/>
      <c r="N71" s="70"/>
      <c r="O71" s="70"/>
      <c r="P71" s="70"/>
      <c r="Q71" s="70"/>
      <c r="R71" s="16">
        <f t="shared" si="4"/>
        <v>0</v>
      </c>
      <c r="S71" s="127"/>
      <c r="T71" s="70">
        <f t="shared" si="5"/>
        <v>0</v>
      </c>
    </row>
    <row r="72" spans="1:20" ht="11.25">
      <c r="A72" s="25" t="s">
        <v>46</v>
      </c>
      <c r="B72" s="158" t="s">
        <v>160</v>
      </c>
      <c r="C72" s="159"/>
      <c r="D72" s="94"/>
      <c r="E72" s="83"/>
      <c r="F72" s="70"/>
      <c r="G72" s="70"/>
      <c r="H72" s="70"/>
      <c r="I72" s="70"/>
      <c r="J72" s="70"/>
      <c r="K72" s="70"/>
      <c r="L72" s="70"/>
      <c r="M72" s="70"/>
      <c r="N72" s="70"/>
      <c r="O72" s="70"/>
      <c r="P72" s="70"/>
      <c r="Q72" s="70"/>
      <c r="R72" s="16">
        <f t="shared" si="4"/>
        <v>0</v>
      </c>
      <c r="S72" s="127"/>
      <c r="T72" s="70">
        <f t="shared" si="5"/>
        <v>0</v>
      </c>
    </row>
    <row r="73" spans="1:20" ht="11.25">
      <c r="A73" s="25" t="s">
        <v>119</v>
      </c>
      <c r="B73" s="39" t="s">
        <v>167</v>
      </c>
      <c r="C73" s="18"/>
      <c r="D73" s="89"/>
      <c r="E73" s="26"/>
      <c r="F73" s="70"/>
      <c r="G73" s="70"/>
      <c r="H73" s="70"/>
      <c r="I73" s="70"/>
      <c r="J73" s="70"/>
      <c r="K73" s="70"/>
      <c r="L73" s="70"/>
      <c r="M73" s="70"/>
      <c r="N73" s="70"/>
      <c r="O73" s="70"/>
      <c r="P73" s="70"/>
      <c r="Q73" s="70"/>
      <c r="R73" s="16">
        <f t="shared" si="4"/>
        <v>0</v>
      </c>
      <c r="S73" s="129"/>
      <c r="T73" s="70">
        <f t="shared" si="5"/>
        <v>0</v>
      </c>
    </row>
    <row r="74" spans="1:20" ht="11.25">
      <c r="A74" s="25" t="s">
        <v>75</v>
      </c>
      <c r="B74" s="154" t="s">
        <v>168</v>
      </c>
      <c r="C74" s="18" t="s">
        <v>209</v>
      </c>
      <c r="D74" s="89"/>
      <c r="E74" s="26"/>
      <c r="F74" s="70"/>
      <c r="G74" s="70"/>
      <c r="H74" s="70"/>
      <c r="I74" s="70"/>
      <c r="J74" s="70"/>
      <c r="K74" s="70"/>
      <c r="L74" s="70"/>
      <c r="M74" s="70"/>
      <c r="N74" s="70"/>
      <c r="O74" s="70"/>
      <c r="P74" s="70"/>
      <c r="Q74" s="70"/>
      <c r="R74" s="16">
        <f t="shared" si="4"/>
        <v>0</v>
      </c>
      <c r="S74" s="129"/>
      <c r="T74" s="70">
        <f t="shared" si="5"/>
        <v>0</v>
      </c>
    </row>
    <row r="75" spans="1:20" ht="11.25">
      <c r="A75" s="25" t="s">
        <v>75</v>
      </c>
      <c r="B75" s="155"/>
      <c r="C75" s="18" t="s">
        <v>210</v>
      </c>
      <c r="D75" s="89"/>
      <c r="E75" s="26"/>
      <c r="F75" s="70"/>
      <c r="G75" s="70"/>
      <c r="H75" s="70"/>
      <c r="I75" s="70"/>
      <c r="J75" s="70"/>
      <c r="K75" s="70"/>
      <c r="L75" s="70"/>
      <c r="M75" s="70"/>
      <c r="N75" s="70"/>
      <c r="O75" s="70"/>
      <c r="P75" s="70"/>
      <c r="Q75" s="70"/>
      <c r="R75" s="16">
        <f t="shared" si="4"/>
        <v>0</v>
      </c>
      <c r="S75" s="129"/>
      <c r="T75" s="70">
        <f t="shared" si="5"/>
        <v>0</v>
      </c>
    </row>
    <row r="76" spans="1:20" ht="11.25">
      <c r="A76" s="25" t="s">
        <v>76</v>
      </c>
      <c r="B76" s="39" t="s">
        <v>78</v>
      </c>
      <c r="C76" s="18"/>
      <c r="D76" s="89"/>
      <c r="E76" s="26"/>
      <c r="F76" s="70"/>
      <c r="G76" s="70"/>
      <c r="H76" s="70"/>
      <c r="I76" s="70"/>
      <c r="J76" s="70"/>
      <c r="K76" s="70"/>
      <c r="L76" s="70"/>
      <c r="M76" s="70"/>
      <c r="N76" s="70"/>
      <c r="O76" s="70"/>
      <c r="P76" s="70"/>
      <c r="Q76" s="70"/>
      <c r="R76" s="16">
        <f t="shared" si="4"/>
        <v>0</v>
      </c>
      <c r="S76" s="129"/>
      <c r="T76" s="70">
        <f t="shared" si="5"/>
        <v>0</v>
      </c>
    </row>
    <row r="77" spans="1:20" ht="11.25">
      <c r="A77" s="25" t="s">
        <v>77</v>
      </c>
      <c r="B77" s="154" t="s">
        <v>120</v>
      </c>
      <c r="C77" s="18" t="s">
        <v>211</v>
      </c>
      <c r="D77" s="89"/>
      <c r="E77" s="26"/>
      <c r="F77" s="70"/>
      <c r="G77" s="70"/>
      <c r="H77" s="70"/>
      <c r="I77" s="70"/>
      <c r="J77" s="70"/>
      <c r="K77" s="70"/>
      <c r="L77" s="70"/>
      <c r="M77" s="70"/>
      <c r="N77" s="70"/>
      <c r="O77" s="70"/>
      <c r="P77" s="70"/>
      <c r="Q77" s="70"/>
      <c r="R77" s="16">
        <f t="shared" si="4"/>
        <v>0</v>
      </c>
      <c r="S77" s="129"/>
      <c r="T77" s="70">
        <f t="shared" si="5"/>
        <v>0</v>
      </c>
    </row>
    <row r="78" spans="1:20" ht="12" thickBot="1">
      <c r="A78" s="25" t="s">
        <v>77</v>
      </c>
      <c r="B78" s="155"/>
      <c r="C78" s="18" t="s">
        <v>212</v>
      </c>
      <c r="D78" s="90"/>
      <c r="E78" s="26"/>
      <c r="F78" s="92"/>
      <c r="G78" s="70"/>
      <c r="H78" s="70"/>
      <c r="I78" s="70"/>
      <c r="J78" s="70"/>
      <c r="K78" s="70"/>
      <c r="L78" s="70"/>
      <c r="M78" s="70"/>
      <c r="N78" s="70"/>
      <c r="O78" s="70"/>
      <c r="P78" s="70"/>
      <c r="Q78" s="70"/>
      <c r="R78" s="16">
        <f t="shared" si="4"/>
        <v>0</v>
      </c>
      <c r="S78" s="129"/>
      <c r="T78" s="70">
        <f t="shared" si="5"/>
        <v>0</v>
      </c>
    </row>
    <row r="79" spans="2:20" ht="12" thickBot="1">
      <c r="B79" s="20" t="s">
        <v>121</v>
      </c>
      <c r="C79" s="27"/>
      <c r="D79" s="91">
        <f>SUM(D38:D78)</f>
        <v>0</v>
      </c>
      <c r="E79" s="27"/>
      <c r="F79" s="22">
        <f>SUM(F38:F78)</f>
        <v>0</v>
      </c>
      <c r="G79" s="22">
        <f aca="true" t="shared" si="6" ref="G79:R79">SUM(G38:G78)</f>
        <v>0</v>
      </c>
      <c r="H79" s="22">
        <f t="shared" si="6"/>
        <v>0</v>
      </c>
      <c r="I79" s="22">
        <f t="shared" si="6"/>
        <v>0</v>
      </c>
      <c r="J79" s="22">
        <f t="shared" si="6"/>
        <v>0</v>
      </c>
      <c r="K79" s="22">
        <f t="shared" si="6"/>
        <v>0</v>
      </c>
      <c r="L79" s="22">
        <f t="shared" si="6"/>
        <v>0</v>
      </c>
      <c r="M79" s="22">
        <f t="shared" si="6"/>
        <v>0</v>
      </c>
      <c r="N79" s="22">
        <f t="shared" si="6"/>
        <v>0</v>
      </c>
      <c r="O79" s="22">
        <f t="shared" si="6"/>
        <v>0</v>
      </c>
      <c r="P79" s="22">
        <f t="shared" si="6"/>
        <v>0</v>
      </c>
      <c r="Q79" s="22">
        <f t="shared" si="6"/>
        <v>0</v>
      </c>
      <c r="R79" s="22">
        <f t="shared" si="6"/>
        <v>0</v>
      </c>
      <c r="S79" s="57">
        <f>SUM(S38:S78)</f>
        <v>0</v>
      </c>
      <c r="T79" s="22">
        <f>SUM(T38:T78)</f>
        <v>0</v>
      </c>
    </row>
    <row r="80" spans="1:20" ht="12" thickBot="1">
      <c r="A80" s="28"/>
      <c r="B80" s="28"/>
      <c r="C80" s="24"/>
      <c r="D80" s="24"/>
      <c r="E80" s="24"/>
      <c r="F80" s="29"/>
      <c r="G80" s="29"/>
      <c r="H80" s="29"/>
      <c r="I80" s="29"/>
      <c r="J80" s="29"/>
      <c r="K80" s="29"/>
      <c r="L80" s="29"/>
      <c r="M80" s="29"/>
      <c r="N80" s="29"/>
      <c r="O80" s="29"/>
      <c r="P80" s="29"/>
      <c r="Q80" s="29"/>
      <c r="R80" s="29"/>
      <c r="S80" s="59"/>
      <c r="T80" s="29"/>
    </row>
    <row r="81" spans="1:20" ht="12" thickBot="1">
      <c r="A81" s="30"/>
      <c r="B81" s="152" t="s">
        <v>122</v>
      </c>
      <c r="C81" s="173"/>
      <c r="D81" s="91">
        <f>D35+D79</f>
        <v>0</v>
      </c>
      <c r="E81" s="55"/>
      <c r="F81" s="22">
        <f aca="true" t="shared" si="7" ref="F81:Q81">F35+F79</f>
        <v>0</v>
      </c>
      <c r="G81" s="31">
        <f t="shared" si="7"/>
        <v>0</v>
      </c>
      <c r="H81" s="31">
        <f t="shared" si="7"/>
        <v>0</v>
      </c>
      <c r="I81" s="31">
        <f t="shared" si="7"/>
        <v>0</v>
      </c>
      <c r="J81" s="31">
        <f t="shared" si="7"/>
        <v>0</v>
      </c>
      <c r="K81" s="31">
        <f t="shared" si="7"/>
        <v>0</v>
      </c>
      <c r="L81" s="31">
        <f t="shared" si="7"/>
        <v>0</v>
      </c>
      <c r="M81" s="31">
        <f t="shared" si="7"/>
        <v>0</v>
      </c>
      <c r="N81" s="31">
        <f t="shared" si="7"/>
        <v>0</v>
      </c>
      <c r="O81" s="31">
        <f t="shared" si="7"/>
        <v>0</v>
      </c>
      <c r="P81" s="31">
        <f t="shared" si="7"/>
        <v>0</v>
      </c>
      <c r="Q81" s="31">
        <f t="shared" si="7"/>
        <v>0</v>
      </c>
      <c r="R81" s="22">
        <f>R35+R79</f>
        <v>0</v>
      </c>
      <c r="S81" s="58"/>
      <c r="T81" s="43"/>
    </row>
    <row r="82" spans="1:20" ht="11.25">
      <c r="A82" s="28"/>
      <c r="B82" s="28"/>
      <c r="C82" s="24"/>
      <c r="D82" s="24"/>
      <c r="E82" s="24"/>
      <c r="F82" s="29"/>
      <c r="G82" s="29"/>
      <c r="H82" s="29"/>
      <c r="I82" s="29"/>
      <c r="J82" s="29"/>
      <c r="K82" s="29"/>
      <c r="L82" s="29"/>
      <c r="M82" s="29"/>
      <c r="N82" s="29"/>
      <c r="O82" s="29"/>
      <c r="P82" s="29"/>
      <c r="Q82" s="29"/>
      <c r="R82" s="29"/>
      <c r="S82" s="59"/>
      <c r="T82" s="29"/>
    </row>
    <row r="83" spans="3:20" ht="11.25">
      <c r="C83" s="24"/>
      <c r="D83" s="24"/>
      <c r="E83" s="24"/>
      <c r="F83" s="29"/>
      <c r="G83" s="29"/>
      <c r="H83" s="29"/>
      <c r="I83" s="29"/>
      <c r="J83" s="29"/>
      <c r="K83" s="29"/>
      <c r="L83" s="29"/>
      <c r="M83" s="29"/>
      <c r="N83" s="29"/>
      <c r="O83" s="29"/>
      <c r="P83" s="29"/>
      <c r="Q83" s="29"/>
      <c r="R83" s="64"/>
      <c r="S83" s="59"/>
      <c r="T83" s="29"/>
    </row>
    <row r="84" spans="2:20" ht="11.25">
      <c r="B84" s="181" t="s">
        <v>214</v>
      </c>
      <c r="C84" s="181"/>
      <c r="D84" s="181"/>
      <c r="E84" s="49"/>
      <c r="F84" s="97">
        <f>(SUM(F46:F78)-F50)*0.2</f>
        <v>0</v>
      </c>
      <c r="G84" s="97">
        <f aca="true" t="shared" si="8" ref="G84:Q84">(SUM(G46:G78)-G50)*0.2</f>
        <v>0</v>
      </c>
      <c r="H84" s="97">
        <f t="shared" si="8"/>
        <v>0</v>
      </c>
      <c r="I84" s="97">
        <f t="shared" si="8"/>
        <v>0</v>
      </c>
      <c r="J84" s="97">
        <f t="shared" si="8"/>
        <v>0</v>
      </c>
      <c r="K84" s="97">
        <f t="shared" si="8"/>
        <v>0</v>
      </c>
      <c r="L84" s="97">
        <f t="shared" si="8"/>
        <v>0</v>
      </c>
      <c r="M84" s="97">
        <f t="shared" si="8"/>
        <v>0</v>
      </c>
      <c r="N84" s="97">
        <f t="shared" si="8"/>
        <v>0</v>
      </c>
      <c r="O84" s="97">
        <f t="shared" si="8"/>
        <v>0</v>
      </c>
      <c r="P84" s="97">
        <f t="shared" si="8"/>
        <v>0</v>
      </c>
      <c r="Q84" s="97">
        <f t="shared" si="8"/>
        <v>0</v>
      </c>
      <c r="R84" s="95">
        <f>SUM(F84:Q84)</f>
        <v>0</v>
      </c>
      <c r="S84" s="67"/>
      <c r="T84" s="50"/>
    </row>
    <row r="85" spans="2:20" ht="11.25">
      <c r="B85" s="181" t="s">
        <v>215</v>
      </c>
      <c r="C85" s="181"/>
      <c r="D85" s="181"/>
      <c r="E85" s="49"/>
      <c r="F85" s="97"/>
      <c r="G85" s="97">
        <f>-F84</f>
        <v>0</v>
      </c>
      <c r="H85" s="97">
        <f aca="true" t="shared" si="9" ref="H85:Q85">-G84</f>
        <v>0</v>
      </c>
      <c r="I85" s="97">
        <f t="shared" si="9"/>
        <v>0</v>
      </c>
      <c r="J85" s="97">
        <f t="shared" si="9"/>
        <v>0</v>
      </c>
      <c r="K85" s="97">
        <f t="shared" si="9"/>
        <v>0</v>
      </c>
      <c r="L85" s="97">
        <f t="shared" si="9"/>
        <v>0</v>
      </c>
      <c r="M85" s="97">
        <f t="shared" si="9"/>
        <v>0</v>
      </c>
      <c r="N85" s="97">
        <f t="shared" si="9"/>
        <v>0</v>
      </c>
      <c r="O85" s="97">
        <f t="shared" si="9"/>
        <v>0</v>
      </c>
      <c r="P85" s="97">
        <f t="shared" si="9"/>
        <v>0</v>
      </c>
      <c r="Q85" s="97">
        <f t="shared" si="9"/>
        <v>0</v>
      </c>
      <c r="R85" s="95">
        <f>SUM(F85:Q85)</f>
        <v>0</v>
      </c>
      <c r="S85" s="67"/>
      <c r="T85" s="50"/>
    </row>
    <row r="86" spans="2:20" s="48" customFormat="1" ht="11.25">
      <c r="B86" s="181" t="s">
        <v>123</v>
      </c>
      <c r="C86" s="181"/>
      <c r="D86" s="181"/>
      <c r="E86" s="49"/>
      <c r="F86" s="95">
        <f>D81</f>
        <v>0</v>
      </c>
      <c r="G86" s="50"/>
      <c r="H86" s="50"/>
      <c r="I86" s="50"/>
      <c r="J86" s="50"/>
      <c r="K86" s="50"/>
      <c r="L86" s="50"/>
      <c r="M86" s="50"/>
      <c r="N86" s="50"/>
      <c r="O86" s="50"/>
      <c r="P86" s="50"/>
      <c r="Q86" s="50"/>
      <c r="R86" s="50"/>
      <c r="S86" s="67"/>
      <c r="T86" s="50"/>
    </row>
    <row r="87" spans="1:20" ht="12" thickBot="1">
      <c r="A87" s="8"/>
      <c r="F87" s="64"/>
      <c r="G87" s="64"/>
      <c r="H87" s="64"/>
      <c r="I87" s="64"/>
      <c r="J87" s="64"/>
      <c r="K87" s="64"/>
      <c r="L87" s="64"/>
      <c r="M87" s="64"/>
      <c r="N87" s="64"/>
      <c r="O87" s="64"/>
      <c r="P87" s="64"/>
      <c r="Q87" s="64"/>
      <c r="R87" s="64"/>
      <c r="S87" s="65"/>
      <c r="T87" s="64"/>
    </row>
    <row r="88" spans="2:20" ht="22.5" customHeight="1" thickBot="1">
      <c r="B88" s="179" t="s">
        <v>124</v>
      </c>
      <c r="C88" s="179"/>
      <c r="D88" s="179"/>
      <c r="E88" s="93"/>
      <c r="F88" s="37">
        <f>F7+F81+F84+F85+F86</f>
        <v>0</v>
      </c>
      <c r="G88" s="37">
        <f aca="true" t="shared" si="10" ref="G88:Q88">G7+G81+G84+G85+G86</f>
        <v>0</v>
      </c>
      <c r="H88" s="37">
        <f t="shared" si="10"/>
        <v>0</v>
      </c>
      <c r="I88" s="37">
        <f t="shared" si="10"/>
        <v>0</v>
      </c>
      <c r="J88" s="37">
        <f t="shared" si="10"/>
        <v>0</v>
      </c>
      <c r="K88" s="37">
        <f t="shared" si="10"/>
        <v>0</v>
      </c>
      <c r="L88" s="37">
        <f t="shared" si="10"/>
        <v>0</v>
      </c>
      <c r="M88" s="37">
        <f t="shared" si="10"/>
        <v>0</v>
      </c>
      <c r="N88" s="37">
        <f t="shared" si="10"/>
        <v>0</v>
      </c>
      <c r="O88" s="37">
        <f t="shared" si="10"/>
        <v>0</v>
      </c>
      <c r="P88" s="37">
        <f t="shared" si="10"/>
        <v>0</v>
      </c>
      <c r="Q88" s="37">
        <f t="shared" si="10"/>
        <v>0</v>
      </c>
      <c r="R88" s="50"/>
      <c r="S88" s="67"/>
      <c r="T88" s="50"/>
    </row>
    <row r="89" spans="2:20" s="48" customFormat="1" ht="9" customHeight="1">
      <c r="B89" s="49"/>
      <c r="C89" s="49"/>
      <c r="D89" s="49"/>
      <c r="E89" s="49"/>
      <c r="F89" s="50"/>
      <c r="G89" s="50"/>
      <c r="H89" s="50"/>
      <c r="I89" s="50"/>
      <c r="J89" s="50"/>
      <c r="K89" s="50"/>
      <c r="L89" s="50"/>
      <c r="M89" s="50"/>
      <c r="N89" s="50"/>
      <c r="O89" s="50"/>
      <c r="P89" s="50"/>
      <c r="Q89" s="50"/>
      <c r="R89" s="50"/>
      <c r="S89" s="49"/>
      <c r="T89" s="50"/>
    </row>
    <row r="90" spans="1:20" s="48" customFormat="1" ht="22.5" customHeight="1">
      <c r="A90" s="180" t="s">
        <v>185</v>
      </c>
      <c r="B90" s="180"/>
      <c r="C90" s="180"/>
      <c r="D90" s="180"/>
      <c r="E90" s="49"/>
      <c r="F90" s="104"/>
      <c r="G90" s="104"/>
      <c r="H90" s="104"/>
      <c r="I90" s="104"/>
      <c r="J90" s="104"/>
      <c r="K90" s="104"/>
      <c r="L90" s="104"/>
      <c r="M90" s="104"/>
      <c r="N90" s="104"/>
      <c r="O90" s="104"/>
      <c r="P90" s="104"/>
      <c r="Q90" s="104"/>
      <c r="R90" s="50"/>
      <c r="S90" s="49"/>
      <c r="T90" s="50"/>
    </row>
    <row r="91" spans="1:20" s="48" customFormat="1" ht="5.25" customHeight="1">
      <c r="A91" s="103"/>
      <c r="B91" s="103"/>
      <c r="C91" s="103"/>
      <c r="D91" s="103"/>
      <c r="E91" s="49"/>
      <c r="F91" s="50"/>
      <c r="G91" s="50"/>
      <c r="H91" s="50"/>
      <c r="I91" s="50"/>
      <c r="J91" s="50"/>
      <c r="K91" s="50"/>
      <c r="L91" s="50"/>
      <c r="M91" s="50"/>
      <c r="N91" s="50"/>
      <c r="O91" s="50"/>
      <c r="P91" s="50"/>
      <c r="Q91" s="50"/>
      <c r="R91" s="50"/>
      <c r="S91" s="49"/>
      <c r="T91" s="50"/>
    </row>
    <row r="92" spans="1:20" s="48" customFormat="1" ht="22.5" customHeight="1">
      <c r="A92" s="103"/>
      <c r="B92" s="103"/>
      <c r="C92" s="182" t="s">
        <v>174</v>
      </c>
      <c r="D92" s="182"/>
      <c r="E92" s="49"/>
      <c r="F92" s="96">
        <f>F88-F90</f>
        <v>0</v>
      </c>
      <c r="G92" s="96">
        <f aca="true" t="shared" si="11" ref="G92:Q92">G88-G90</f>
        <v>0</v>
      </c>
      <c r="H92" s="96">
        <f t="shared" si="11"/>
        <v>0</v>
      </c>
      <c r="I92" s="96">
        <f t="shared" si="11"/>
        <v>0</v>
      </c>
      <c r="J92" s="96">
        <f t="shared" si="11"/>
        <v>0</v>
      </c>
      <c r="K92" s="96">
        <f t="shared" si="11"/>
        <v>0</v>
      </c>
      <c r="L92" s="96">
        <f t="shared" si="11"/>
        <v>0</v>
      </c>
      <c r="M92" s="96">
        <f t="shared" si="11"/>
        <v>0</v>
      </c>
      <c r="N92" s="96">
        <f t="shared" si="11"/>
        <v>0</v>
      </c>
      <c r="O92" s="96">
        <f t="shared" si="11"/>
        <v>0</v>
      </c>
      <c r="P92" s="96">
        <f t="shared" si="11"/>
        <v>0</v>
      </c>
      <c r="Q92" s="96">
        <f t="shared" si="11"/>
        <v>0</v>
      </c>
      <c r="R92" s="50"/>
      <c r="S92" s="49"/>
      <c r="T92" s="50"/>
    </row>
    <row r="93" spans="1:20" s="48" customFormat="1" ht="22.5" customHeight="1" thickBot="1">
      <c r="A93" s="103"/>
      <c r="B93" s="103"/>
      <c r="C93" s="103"/>
      <c r="D93" s="103"/>
      <c r="E93" s="49"/>
      <c r="F93" s="50"/>
      <c r="G93" s="50"/>
      <c r="H93" s="50"/>
      <c r="I93" s="50"/>
      <c r="J93" s="50"/>
      <c r="K93" s="50"/>
      <c r="L93" s="50"/>
      <c r="M93" s="50"/>
      <c r="N93" s="50"/>
      <c r="O93" s="50"/>
      <c r="P93" s="50"/>
      <c r="Q93" s="50"/>
      <c r="R93" s="50"/>
      <c r="S93" s="49"/>
      <c r="T93" s="50"/>
    </row>
    <row r="94" spans="1:17" s="77" customFormat="1" ht="12" thickBot="1">
      <c r="A94" s="76"/>
      <c r="M94" s="149"/>
      <c r="N94" s="150"/>
      <c r="O94" s="150"/>
      <c r="P94" s="151" t="s">
        <v>184</v>
      </c>
      <c r="Q94" s="102">
        <v>0</v>
      </c>
    </row>
    <row r="95" spans="1:18" s="77" customFormat="1" ht="11.25">
      <c r="A95" s="100" t="s">
        <v>178</v>
      </c>
      <c r="B95" s="98"/>
      <c r="R95" s="78"/>
    </row>
    <row r="96" s="77" customFormat="1" ht="11.25">
      <c r="A96" s="100" t="s">
        <v>179</v>
      </c>
    </row>
    <row r="97" s="77" customFormat="1" ht="11.25">
      <c r="A97" s="100"/>
    </row>
    <row r="98" s="77" customFormat="1" ht="11.25">
      <c r="A98" s="100" t="s">
        <v>180</v>
      </c>
    </row>
    <row r="99" spans="1:18" s="77" customFormat="1" ht="11.25">
      <c r="A99" s="100"/>
      <c r="B99" s="98"/>
      <c r="R99" s="78"/>
    </row>
    <row r="100" s="77" customFormat="1" ht="11.25">
      <c r="A100" s="80"/>
    </row>
    <row r="101" spans="1:7" s="77" customFormat="1" ht="12.75">
      <c r="A101" s="99" t="s">
        <v>181</v>
      </c>
      <c r="B101" s="98"/>
      <c r="G101" s="1" t="s">
        <v>182</v>
      </c>
    </row>
    <row r="102" spans="1:7" ht="6.75" customHeight="1">
      <c r="A102" s="99"/>
      <c r="G102" s="1"/>
    </row>
    <row r="103" spans="1:7" ht="7.5" customHeight="1">
      <c r="A103" s="99"/>
      <c r="G103" s="1"/>
    </row>
    <row r="104" spans="1:7" ht="12.75">
      <c r="A104" s="99" t="s">
        <v>183</v>
      </c>
      <c r="G104" s="1" t="s">
        <v>182</v>
      </c>
    </row>
    <row r="105" ht="11.25">
      <c r="A105" s="99"/>
    </row>
    <row r="106" ht="20.25">
      <c r="A106" s="101" t="s">
        <v>296</v>
      </c>
    </row>
    <row r="107" ht="11.25">
      <c r="A107" s="99"/>
    </row>
    <row r="108" ht="11.25">
      <c r="A108" s="99"/>
    </row>
    <row r="109" ht="11.25">
      <c r="A109" s="99"/>
    </row>
  </sheetData>
  <sheetProtection/>
  <mergeCells count="16">
    <mergeCell ref="B88:D88"/>
    <mergeCell ref="A90:D90"/>
    <mergeCell ref="B84:D84"/>
    <mergeCell ref="B85:D85"/>
    <mergeCell ref="B86:D86"/>
    <mergeCell ref="C92:D92"/>
    <mergeCell ref="B72:C72"/>
    <mergeCell ref="B81:C81"/>
    <mergeCell ref="B74:B75"/>
    <mergeCell ref="B77:B78"/>
    <mergeCell ref="A1:T1"/>
    <mergeCell ref="D3:I3"/>
    <mergeCell ref="O3:Q3"/>
    <mergeCell ref="B7:C7"/>
    <mergeCell ref="B13:B14"/>
    <mergeCell ref="B15:B16"/>
  </mergeCells>
  <printOptions/>
  <pageMargins left="0.2" right="0.2" top="0.3" bottom="0.17" header="0.17" footer="0.17"/>
  <pageSetup fitToHeight="2" horizontalDpi="600" verticalDpi="600" orientation="landscape" paperSize="9" scale="62" r:id="rId3"/>
  <headerFooter alignWithMargins="0">
    <oddHeader>&amp;RAppendix A2</oddHeader>
  </headerFooter>
  <rowBreaks count="1" manualBreakCount="1">
    <brk id="59"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C38"/>
  <sheetViews>
    <sheetView tabSelected="1" zoomScalePageLayoutView="0" workbookViewId="0" topLeftCell="A1">
      <selection activeCell="B11" sqref="B11:C12"/>
    </sheetView>
  </sheetViews>
  <sheetFormatPr defaultColWidth="9.140625" defaultRowHeight="12.75"/>
  <cols>
    <col min="3" max="3" width="109.421875" style="0" customWidth="1"/>
  </cols>
  <sheetData>
    <row r="1" spans="1:3" ht="12.75">
      <c r="A1" s="146"/>
      <c r="C1" s="1" t="s">
        <v>269</v>
      </c>
    </row>
    <row r="2" ht="12.75">
      <c r="A2" s="146"/>
    </row>
    <row r="3" spans="1:2" ht="12.75">
      <c r="A3" s="146"/>
      <c r="B3" s="1" t="s">
        <v>240</v>
      </c>
    </row>
    <row r="4" spans="1:2" ht="12.75">
      <c r="A4" s="146"/>
      <c r="B4" s="1" t="s">
        <v>241</v>
      </c>
    </row>
    <row r="5" spans="1:2" ht="12.75">
      <c r="A5" s="146"/>
      <c r="B5" s="1"/>
    </row>
    <row r="6" spans="1:2" ht="12.75">
      <c r="A6" s="146">
        <v>1</v>
      </c>
      <c r="B6" t="s">
        <v>220</v>
      </c>
    </row>
    <row r="7" spans="1:2" ht="12.75">
      <c r="A7" s="146">
        <v>2</v>
      </c>
      <c r="B7" t="s">
        <v>221</v>
      </c>
    </row>
    <row r="8" spans="1:3" ht="12.75">
      <c r="A8" s="186">
        <v>3</v>
      </c>
      <c r="B8" s="183" t="s">
        <v>270</v>
      </c>
      <c r="C8" s="183"/>
    </row>
    <row r="9" spans="1:3" ht="12.75">
      <c r="A9" s="186"/>
      <c r="B9" s="183"/>
      <c r="C9" s="183"/>
    </row>
    <row r="10" spans="1:2" ht="12.75">
      <c r="A10" s="146">
        <v>4</v>
      </c>
      <c r="B10" t="s">
        <v>236</v>
      </c>
    </row>
    <row r="11" spans="1:3" ht="12.75">
      <c r="A11" s="186">
        <v>5</v>
      </c>
      <c r="B11" s="183" t="s">
        <v>271</v>
      </c>
      <c r="C11" s="183"/>
    </row>
    <row r="12" spans="1:3" ht="12.75">
      <c r="A12" s="186"/>
      <c r="B12" s="183"/>
      <c r="C12" s="183"/>
    </row>
    <row r="13" spans="1:3" ht="12.75">
      <c r="A13" s="146">
        <v>6</v>
      </c>
      <c r="B13" s="123" t="s">
        <v>272</v>
      </c>
      <c r="C13" s="132"/>
    </row>
    <row r="14" spans="1:3" ht="38.25">
      <c r="A14" s="146"/>
      <c r="B14" s="131" t="s">
        <v>222</v>
      </c>
      <c r="C14" s="132" t="s">
        <v>273</v>
      </c>
    </row>
    <row r="15" spans="1:3" ht="38.25">
      <c r="A15" s="146"/>
      <c r="B15" s="131" t="s">
        <v>226</v>
      </c>
      <c r="C15" s="132" t="s">
        <v>237</v>
      </c>
    </row>
    <row r="16" spans="1:3" ht="38.25">
      <c r="A16" s="146"/>
      <c r="B16" s="131" t="s">
        <v>238</v>
      </c>
      <c r="C16" s="132" t="s">
        <v>239</v>
      </c>
    </row>
    <row r="17" spans="1:3" ht="12.75">
      <c r="A17" s="186">
        <v>7</v>
      </c>
      <c r="B17" s="183" t="s">
        <v>242</v>
      </c>
      <c r="C17" s="183"/>
    </row>
    <row r="18" spans="1:3" ht="12.75">
      <c r="A18" s="186"/>
      <c r="B18" s="183"/>
      <c r="C18" s="183"/>
    </row>
    <row r="19" spans="1:3" ht="12.75">
      <c r="A19" s="146"/>
      <c r="B19" s="184" t="s">
        <v>222</v>
      </c>
      <c r="C19" s="185" t="s">
        <v>243</v>
      </c>
    </row>
    <row r="20" spans="1:3" ht="12" customHeight="1">
      <c r="A20" s="146"/>
      <c r="B20" s="184"/>
      <c r="C20" s="185"/>
    </row>
    <row r="21" spans="1:3" ht="38.25">
      <c r="A21" s="146"/>
      <c r="B21" s="131" t="s">
        <v>226</v>
      </c>
      <c r="C21" s="130" t="s">
        <v>244</v>
      </c>
    </row>
    <row r="22" spans="1:3" ht="12.75">
      <c r="A22" s="146"/>
      <c r="B22" s="131" t="s">
        <v>238</v>
      </c>
      <c r="C22" s="130" t="s">
        <v>245</v>
      </c>
    </row>
    <row r="23" spans="1:3" ht="12.75">
      <c r="A23" s="186">
        <v>8</v>
      </c>
      <c r="B23" s="183" t="s">
        <v>274</v>
      </c>
      <c r="C23" s="183"/>
    </row>
    <row r="24" spans="1:3" ht="12.75">
      <c r="A24" s="186"/>
      <c r="B24" s="183"/>
      <c r="C24" s="183"/>
    </row>
    <row r="25" spans="1:3" ht="38.25">
      <c r="A25" s="146"/>
      <c r="B25" s="131" t="s">
        <v>222</v>
      </c>
      <c r="C25" s="130" t="s">
        <v>275</v>
      </c>
    </row>
    <row r="26" spans="1:3" ht="25.5">
      <c r="A26" s="146"/>
      <c r="B26" s="131" t="s">
        <v>226</v>
      </c>
      <c r="C26" s="130" t="s">
        <v>246</v>
      </c>
    </row>
    <row r="27" spans="1:3" ht="12.75">
      <c r="A27" s="146">
        <v>9</v>
      </c>
      <c r="B27" s="145" t="s">
        <v>276</v>
      </c>
      <c r="C27" s="130"/>
    </row>
    <row r="28" spans="1:3" ht="12.75" customHeight="1">
      <c r="A28" s="186">
        <v>10</v>
      </c>
      <c r="B28" s="185" t="s">
        <v>277</v>
      </c>
      <c r="C28" s="185"/>
    </row>
    <row r="29" spans="1:3" ht="12.75">
      <c r="A29" s="186"/>
      <c r="B29" s="185"/>
      <c r="C29" s="185"/>
    </row>
    <row r="30" spans="1:3" ht="12.75">
      <c r="A30" s="186"/>
      <c r="B30" s="185"/>
      <c r="C30" s="185"/>
    </row>
    <row r="31" spans="1:3" ht="12.75">
      <c r="A31" s="186"/>
      <c r="B31" s="185"/>
      <c r="C31" s="185"/>
    </row>
    <row r="32" spans="1:3" ht="12.75">
      <c r="A32" s="186"/>
      <c r="B32" s="185"/>
      <c r="C32" s="185"/>
    </row>
    <row r="33" spans="1:3" ht="12.75">
      <c r="A33" s="146">
        <v>11</v>
      </c>
      <c r="B33" s="123" t="s">
        <v>247</v>
      </c>
      <c r="C33" s="132"/>
    </row>
    <row r="34" spans="2:3" ht="12.75">
      <c r="B34" s="131" t="s">
        <v>222</v>
      </c>
      <c r="C34" t="s">
        <v>248</v>
      </c>
    </row>
    <row r="35" spans="2:3" ht="12.75">
      <c r="B35" s="184" t="s">
        <v>226</v>
      </c>
      <c r="C35" s="183" t="s">
        <v>278</v>
      </c>
    </row>
    <row r="36" spans="2:3" ht="12.75">
      <c r="B36" s="184"/>
      <c r="C36" s="183"/>
    </row>
    <row r="37" spans="2:3" ht="12.75">
      <c r="B37" s="184" t="s">
        <v>238</v>
      </c>
      <c r="C37" s="183" t="s">
        <v>279</v>
      </c>
    </row>
    <row r="38" spans="2:3" ht="12.75">
      <c r="B38" s="184"/>
      <c r="C38" s="183"/>
    </row>
  </sheetData>
  <sheetProtection/>
  <mergeCells count="16">
    <mergeCell ref="B11:C12"/>
    <mergeCell ref="B23:C24"/>
    <mergeCell ref="B28:C32"/>
    <mergeCell ref="A8:A9"/>
    <mergeCell ref="B8:C9"/>
    <mergeCell ref="A11:A12"/>
    <mergeCell ref="A17:A18"/>
    <mergeCell ref="A23:A24"/>
    <mergeCell ref="A28:A32"/>
    <mergeCell ref="C35:C36"/>
    <mergeCell ref="C37:C38"/>
    <mergeCell ref="B17:C18"/>
    <mergeCell ref="B19:B20"/>
    <mergeCell ref="C19:C20"/>
    <mergeCell ref="B35:B36"/>
    <mergeCell ref="B37:B38"/>
  </mergeCells>
  <printOptions/>
  <pageMargins left="0.75" right="0.31" top="0.26" bottom="0.49" header="0.21" footer="0.5"/>
  <pageSetup fitToHeight="1" fitToWidth="1"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I62"/>
  <sheetViews>
    <sheetView zoomScalePageLayoutView="0" workbookViewId="0" topLeftCell="A1">
      <selection activeCell="A61" sqref="A61:A62"/>
    </sheetView>
  </sheetViews>
  <sheetFormatPr defaultColWidth="9.140625" defaultRowHeight="12.75"/>
  <cols>
    <col min="1" max="1" width="14.8515625" style="0" customWidth="1"/>
    <col min="2" max="2" width="36.421875" style="0" customWidth="1"/>
    <col min="3" max="3" width="6.140625" style="0" customWidth="1"/>
  </cols>
  <sheetData>
    <row r="1" spans="1:8" s="8" customFormat="1" ht="15" customHeight="1" thickBot="1">
      <c r="A1" s="194" t="s">
        <v>213</v>
      </c>
      <c r="B1" s="195"/>
      <c r="C1" s="195"/>
      <c r="D1" s="195"/>
      <c r="E1" s="195"/>
      <c r="F1" s="195"/>
      <c r="G1" s="195"/>
      <c r="H1" s="196"/>
    </row>
    <row r="2" spans="1:5" s="8" customFormat="1" ht="11.25" customHeight="1">
      <c r="A2" s="187" t="s">
        <v>186</v>
      </c>
      <c r="B2" s="187"/>
      <c r="C2" s="187"/>
      <c r="D2" s="187"/>
      <c r="E2" s="187"/>
    </row>
    <row r="3" spans="1:5" s="8" customFormat="1" ht="11.25" customHeight="1" thickBot="1">
      <c r="A3" s="121"/>
      <c r="B3" s="121"/>
      <c r="C3" s="121"/>
      <c r="D3" s="121"/>
      <c r="E3" s="121"/>
    </row>
    <row r="4" spans="2:7" s="8" customFormat="1" ht="13.5" customHeight="1" thickBot="1">
      <c r="B4" s="24" t="s">
        <v>130</v>
      </c>
      <c r="C4" s="188"/>
      <c r="D4" s="189"/>
      <c r="E4" s="189"/>
      <c r="F4" s="189"/>
      <c r="G4" s="190"/>
    </row>
    <row r="5" spans="4:7" s="8" customFormat="1" ht="13.5" customHeight="1" thickBot="1">
      <c r="D5" s="24" t="s">
        <v>131</v>
      </c>
      <c r="E5" s="191"/>
      <c r="F5" s="192"/>
      <c r="G5" s="193"/>
    </row>
    <row r="7" ht="12.75">
      <c r="B7" s="122" t="s">
        <v>98</v>
      </c>
    </row>
    <row r="8" ht="12.75">
      <c r="B8" s="123"/>
    </row>
    <row r="9" spans="2:4" ht="12.75">
      <c r="B9" s="123" t="s">
        <v>99</v>
      </c>
      <c r="D9" s="3"/>
    </row>
    <row r="10" spans="2:4" ht="12.75">
      <c r="B10" s="123" t="s">
        <v>125</v>
      </c>
      <c r="D10" s="3"/>
    </row>
    <row r="11" spans="2:4" ht="12.75">
      <c r="B11" s="123" t="s">
        <v>188</v>
      </c>
      <c r="D11" s="3"/>
    </row>
    <row r="12" spans="2:4" ht="12.75">
      <c r="B12" s="123" t="s">
        <v>189</v>
      </c>
      <c r="D12" s="3"/>
    </row>
    <row r="13" spans="2:4" ht="12.75">
      <c r="B13" s="4" t="s">
        <v>80</v>
      </c>
      <c r="D13" s="6">
        <f>SUM(D9:D12)</f>
        <v>0</v>
      </c>
    </row>
    <row r="17" ht="12.75">
      <c r="B17" s="122" t="s">
        <v>100</v>
      </c>
    </row>
    <row r="18" ht="12.75">
      <c r="B18" s="123"/>
    </row>
    <row r="19" spans="2:4" ht="12.75">
      <c r="B19" s="123" t="s">
        <v>187</v>
      </c>
      <c r="D19" s="3"/>
    </row>
    <row r="20" spans="2:4" ht="12.75">
      <c r="B20" s="123" t="s">
        <v>101</v>
      </c>
      <c r="D20" s="3"/>
    </row>
    <row r="21" spans="2:4" ht="12.75">
      <c r="B21" s="123" t="s">
        <v>190</v>
      </c>
      <c r="D21" s="3"/>
    </row>
    <row r="22" spans="2:4" ht="12.75">
      <c r="B22" s="4" t="s">
        <v>80</v>
      </c>
      <c r="D22" s="6">
        <f>SUM(D19:D21)</f>
        <v>0</v>
      </c>
    </row>
    <row r="27" spans="2:5" ht="12.75">
      <c r="B27" s="4" t="s">
        <v>102</v>
      </c>
      <c r="E27" s="6">
        <f>D13-D22</f>
        <v>0</v>
      </c>
    </row>
    <row r="31" ht="12.75">
      <c r="B31" s="122" t="s">
        <v>112</v>
      </c>
    </row>
    <row r="32" ht="12.75">
      <c r="B32" s="5"/>
    </row>
    <row r="33" spans="2:5" ht="12.75">
      <c r="B33" s="123" t="s">
        <v>191</v>
      </c>
      <c r="E33" s="3"/>
    </row>
    <row r="34" spans="2:5" ht="12.75">
      <c r="B34" s="123" t="s">
        <v>103</v>
      </c>
      <c r="E34" s="3"/>
    </row>
    <row r="37" ht="13.5" thickBot="1"/>
    <row r="38" spans="2:5" ht="13.5" thickBot="1">
      <c r="B38" s="4" t="s">
        <v>104</v>
      </c>
      <c r="E38" s="105">
        <f>E27-E33-E34</f>
        <v>0</v>
      </c>
    </row>
    <row r="41" spans="2:5" ht="12.75">
      <c r="B41" s="1" t="s">
        <v>105</v>
      </c>
      <c r="E41" s="2"/>
    </row>
    <row r="43" spans="2:5" ht="12.75">
      <c r="B43" s="123" t="s">
        <v>192</v>
      </c>
      <c r="E43" s="3"/>
    </row>
    <row r="44" spans="2:5" ht="13.5" thickBot="1">
      <c r="B44" s="123" t="s">
        <v>217</v>
      </c>
      <c r="E44" s="106"/>
    </row>
    <row r="45" spans="2:5" ht="13.5" thickBot="1">
      <c r="B45" s="5" t="s">
        <v>193</v>
      </c>
      <c r="E45" s="105">
        <f>E43+E44</f>
        <v>0</v>
      </c>
    </row>
    <row r="46" spans="2:5" ht="12.75">
      <c r="B46" s="4"/>
      <c r="E46" s="107"/>
    </row>
    <row r="48" spans="1:2" s="77" customFormat="1" ht="11.25">
      <c r="A48" s="100" t="s">
        <v>178</v>
      </c>
      <c r="B48" s="98"/>
    </row>
    <row r="49" s="77" customFormat="1" ht="11.25">
      <c r="A49" s="100" t="s">
        <v>179</v>
      </c>
    </row>
    <row r="50" s="77" customFormat="1" ht="11.25">
      <c r="A50" s="100"/>
    </row>
    <row r="51" s="77" customFormat="1" ht="11.25">
      <c r="A51" s="100" t="s">
        <v>180</v>
      </c>
    </row>
    <row r="52" spans="1:2" s="77" customFormat="1" ht="11.25">
      <c r="A52" s="100"/>
      <c r="B52" s="98"/>
    </row>
    <row r="53" s="77" customFormat="1" ht="11.25">
      <c r="A53" s="80"/>
    </row>
    <row r="54" spans="1:6" s="77" customFormat="1" ht="12.75">
      <c r="A54" s="99" t="s">
        <v>181</v>
      </c>
      <c r="B54" s="98"/>
      <c r="F54" s="1" t="s">
        <v>182</v>
      </c>
    </row>
    <row r="55" spans="1:9" s="77" customFormat="1" ht="12.75">
      <c r="A55" s="99"/>
      <c r="B55" s="19"/>
      <c r="C55" s="19"/>
      <c r="D55" s="19"/>
      <c r="E55" s="19"/>
      <c r="F55" s="1"/>
      <c r="H55" s="19"/>
      <c r="I55" s="19"/>
    </row>
    <row r="56" spans="1:6" s="19" customFormat="1" ht="6.75" customHeight="1">
      <c r="A56" s="99"/>
      <c r="F56" s="1"/>
    </row>
    <row r="57" spans="1:6" s="19" customFormat="1" ht="12.75">
      <c r="A57" s="99" t="s">
        <v>183</v>
      </c>
      <c r="F57" s="1" t="s">
        <v>182</v>
      </c>
    </row>
    <row r="58" spans="1:9" s="7" customFormat="1" ht="12.75">
      <c r="A58" s="99"/>
      <c r="B58" s="19"/>
      <c r="C58" s="19"/>
      <c r="D58" s="19"/>
      <c r="E58" s="19"/>
      <c r="F58" s="19"/>
      <c r="G58" s="19"/>
      <c r="H58" s="19"/>
      <c r="I58" s="19"/>
    </row>
    <row r="59" spans="1:9" s="7" customFormat="1" ht="20.25">
      <c r="A59" s="101" t="s">
        <v>298</v>
      </c>
      <c r="B59" s="19"/>
      <c r="C59" s="19"/>
      <c r="D59" s="19"/>
      <c r="E59" s="19"/>
      <c r="F59" s="19"/>
      <c r="G59" s="19"/>
      <c r="H59" s="19"/>
      <c r="I59" s="19"/>
    </row>
    <row r="60" spans="1:9" s="7" customFormat="1" ht="12.75">
      <c r="A60" s="99"/>
      <c r="B60" s="19"/>
      <c r="C60" s="19"/>
      <c r="D60" s="19"/>
      <c r="E60" s="19"/>
      <c r="F60" s="19"/>
      <c r="G60" s="19"/>
      <c r="H60" s="19"/>
      <c r="I60" s="19"/>
    </row>
    <row r="61" spans="1:9" s="7" customFormat="1" ht="12.75">
      <c r="A61" s="99"/>
      <c r="B61" s="19"/>
      <c r="C61" s="19"/>
      <c r="D61" s="19"/>
      <c r="E61" s="19"/>
      <c r="F61" s="19"/>
      <c r="G61" s="19"/>
      <c r="H61" s="19"/>
      <c r="I61" s="19"/>
    </row>
    <row r="62" spans="1:9" s="7" customFormat="1" ht="12.75">
      <c r="A62" s="99"/>
      <c r="B62" s="19"/>
      <c r="C62" s="19"/>
      <c r="D62" s="19"/>
      <c r="E62" s="19"/>
      <c r="F62" s="19"/>
      <c r="G62" s="19"/>
      <c r="H62" s="19"/>
      <c r="I62" s="19"/>
    </row>
  </sheetData>
  <sheetProtection/>
  <mergeCells count="4">
    <mergeCell ref="A2:E2"/>
    <mergeCell ref="C4:G4"/>
    <mergeCell ref="E5:G5"/>
    <mergeCell ref="A1:H1"/>
  </mergeCells>
  <printOptions/>
  <pageMargins left="0.7480314960629921" right="0.7480314960629921" top="0.984251968503937" bottom="0.5905511811023623" header="0.5118110236220472" footer="0.5118110236220472"/>
  <pageSetup fitToHeight="1" fitToWidth="1" horizontalDpi="600" verticalDpi="600" orientation="portrait" paperSize="9" scale="84" r:id="rId1"/>
  <headerFooter alignWithMargins="0">
    <oddHeader>&amp;RAppendix A3</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M62"/>
  <sheetViews>
    <sheetView zoomScalePageLayoutView="0" workbookViewId="0" topLeftCell="A37">
      <selection activeCell="B61" sqref="B61"/>
    </sheetView>
  </sheetViews>
  <sheetFormatPr defaultColWidth="9.140625" defaultRowHeight="12.75"/>
  <cols>
    <col min="1" max="1" width="14.8515625" style="0" customWidth="1"/>
    <col min="2" max="2" width="36.421875" style="0" customWidth="1"/>
    <col min="3" max="3" width="6.140625" style="0" customWidth="1"/>
    <col min="6" max="6" width="7.57421875" style="0" customWidth="1"/>
  </cols>
  <sheetData>
    <row r="1" spans="1:13" s="8" customFormat="1" ht="15" customHeight="1" thickBot="1">
      <c r="A1" s="194" t="s">
        <v>213</v>
      </c>
      <c r="B1" s="195"/>
      <c r="C1" s="195"/>
      <c r="D1" s="195"/>
      <c r="E1" s="195"/>
      <c r="F1" s="195"/>
      <c r="G1" s="195"/>
      <c r="H1" s="196"/>
      <c r="J1" s="198" t="s">
        <v>249</v>
      </c>
      <c r="K1" s="199"/>
      <c r="L1" s="199"/>
      <c r="M1" s="200"/>
    </row>
    <row r="2" spans="1:13" s="8" customFormat="1" ht="11.25" customHeight="1">
      <c r="A2" s="187" t="s">
        <v>186</v>
      </c>
      <c r="B2" s="187"/>
      <c r="C2" s="187"/>
      <c r="D2" s="187"/>
      <c r="E2" s="187"/>
      <c r="J2" s="201"/>
      <c r="K2" s="202"/>
      <c r="L2" s="202"/>
      <c r="M2" s="203"/>
    </row>
    <row r="3" spans="1:13" s="8" customFormat="1" ht="11.25" customHeight="1" thickBot="1">
      <c r="A3" s="121"/>
      <c r="B3" s="121"/>
      <c r="C3" s="121"/>
      <c r="D3" s="121"/>
      <c r="E3" s="121"/>
      <c r="J3" s="201"/>
      <c r="K3" s="202"/>
      <c r="L3" s="202"/>
      <c r="M3" s="203"/>
    </row>
    <row r="4" spans="2:13" s="8" customFormat="1" ht="13.5" customHeight="1" thickBot="1">
      <c r="B4" s="24" t="s">
        <v>130</v>
      </c>
      <c r="C4" s="188"/>
      <c r="D4" s="189"/>
      <c r="E4" s="189"/>
      <c r="F4" s="189"/>
      <c r="G4" s="190"/>
      <c r="J4" s="201"/>
      <c r="K4" s="202"/>
      <c r="L4" s="202"/>
      <c r="M4" s="203"/>
    </row>
    <row r="5" spans="4:13" s="8" customFormat="1" ht="13.5" customHeight="1" thickBot="1">
      <c r="D5" s="24" t="s">
        <v>131</v>
      </c>
      <c r="E5" s="191"/>
      <c r="F5" s="192"/>
      <c r="G5" s="193"/>
      <c r="J5" s="201"/>
      <c r="K5" s="202"/>
      <c r="L5" s="202"/>
      <c r="M5" s="203"/>
    </row>
    <row r="6" spans="10:13" ht="12.75">
      <c r="J6" s="201"/>
      <c r="K6" s="202"/>
      <c r="L6" s="202"/>
      <c r="M6" s="203"/>
    </row>
    <row r="7" spans="2:13" ht="13.5" thickBot="1">
      <c r="B7" s="122" t="s">
        <v>98</v>
      </c>
      <c r="J7" s="204"/>
      <c r="K7" s="205"/>
      <c r="L7" s="205"/>
      <c r="M7" s="206"/>
    </row>
    <row r="8" ht="12.75">
      <c r="B8" s="123"/>
    </row>
    <row r="9" spans="2:6" ht="12.75">
      <c r="B9" s="123" t="s">
        <v>99</v>
      </c>
      <c r="D9" s="3"/>
      <c r="F9" t="s">
        <v>280</v>
      </c>
    </row>
    <row r="10" spans="2:6" ht="12.75">
      <c r="B10" s="123" t="s">
        <v>125</v>
      </c>
      <c r="D10" s="3"/>
      <c r="F10" t="s">
        <v>250</v>
      </c>
    </row>
    <row r="11" spans="2:6" ht="12.75">
      <c r="B11" s="123" t="s">
        <v>188</v>
      </c>
      <c r="D11" s="3"/>
      <c r="F11" t="s">
        <v>281</v>
      </c>
    </row>
    <row r="12" spans="2:6" ht="12.75">
      <c r="B12" s="123" t="s">
        <v>189</v>
      </c>
      <c r="D12" s="3"/>
      <c r="F12" t="s">
        <v>251</v>
      </c>
    </row>
    <row r="13" spans="2:4" ht="12.75">
      <c r="B13" s="4" t="s">
        <v>80</v>
      </c>
      <c r="D13" s="6">
        <f>SUM(D9:D12)</f>
        <v>0</v>
      </c>
    </row>
    <row r="17" ht="12.75">
      <c r="B17" s="122" t="s">
        <v>100</v>
      </c>
    </row>
    <row r="18" ht="12.75">
      <c r="B18" s="123"/>
    </row>
    <row r="19" spans="2:6" ht="12.75">
      <c r="B19" s="123" t="s">
        <v>187</v>
      </c>
      <c r="D19" s="3"/>
      <c r="F19" t="s">
        <v>252</v>
      </c>
    </row>
    <row r="20" spans="2:6" ht="12.75">
      <c r="B20" s="123" t="s">
        <v>101</v>
      </c>
      <c r="D20" s="3"/>
      <c r="F20" t="s">
        <v>282</v>
      </c>
    </row>
    <row r="21" spans="2:6" ht="12.75">
      <c r="B21" s="123" t="s">
        <v>190</v>
      </c>
      <c r="D21" s="3"/>
      <c r="F21" t="s">
        <v>283</v>
      </c>
    </row>
    <row r="22" spans="2:4" ht="12.75">
      <c r="B22" s="4" t="s">
        <v>80</v>
      </c>
      <c r="D22" s="6">
        <f>SUM(D20:D21)</f>
        <v>0</v>
      </c>
    </row>
    <row r="27" spans="2:7" ht="12.75">
      <c r="B27" s="4" t="s">
        <v>102</v>
      </c>
      <c r="E27" s="6">
        <f>D13-D22</f>
        <v>0</v>
      </c>
      <c r="G27" t="s">
        <v>284</v>
      </c>
    </row>
    <row r="31" ht="12.75">
      <c r="B31" s="122" t="s">
        <v>112</v>
      </c>
    </row>
    <row r="32" ht="12.75">
      <c r="B32" s="5"/>
    </row>
    <row r="33" spans="2:8" ht="12.75">
      <c r="B33" s="123" t="s">
        <v>191</v>
      </c>
      <c r="E33" s="3"/>
      <c r="F33" s="197" t="s">
        <v>285</v>
      </c>
      <c r="G33" s="185" t="s">
        <v>286</v>
      </c>
      <c r="H33" s="185"/>
    </row>
    <row r="34" spans="2:8" ht="12.75">
      <c r="B34" s="123" t="s">
        <v>103</v>
      </c>
      <c r="E34" s="3"/>
      <c r="F34" s="197"/>
      <c r="G34" s="185"/>
      <c r="H34" s="185"/>
    </row>
    <row r="37" ht="13.5" thickBot="1"/>
    <row r="38" spans="2:7" ht="13.5" thickBot="1">
      <c r="B38" s="4" t="s">
        <v>104</v>
      </c>
      <c r="E38" s="105">
        <f>E27-E33-E34</f>
        <v>0</v>
      </c>
      <c r="G38" t="s">
        <v>287</v>
      </c>
    </row>
    <row r="41" spans="2:7" ht="12.75">
      <c r="B41" s="1" t="s">
        <v>105</v>
      </c>
      <c r="E41" s="2"/>
      <c r="G41" s="147" t="s">
        <v>253</v>
      </c>
    </row>
    <row r="43" spans="2:7" ht="12.75">
      <c r="B43" s="123" t="s">
        <v>192</v>
      </c>
      <c r="E43" s="3"/>
      <c r="G43" s="142" t="s">
        <v>288</v>
      </c>
    </row>
    <row r="44" spans="2:7" ht="13.5" thickBot="1">
      <c r="B44" s="123" t="s">
        <v>217</v>
      </c>
      <c r="E44" s="106"/>
      <c r="G44" s="142" t="s">
        <v>289</v>
      </c>
    </row>
    <row r="45" spans="2:7" ht="13.5" thickBot="1">
      <c r="B45" s="5" t="s">
        <v>193</v>
      </c>
      <c r="E45" s="105">
        <f>E43+E44</f>
        <v>0</v>
      </c>
      <c r="G45" s="142" t="s">
        <v>290</v>
      </c>
    </row>
    <row r="46" spans="2:5" ht="12.75">
      <c r="B46" s="4"/>
      <c r="E46" s="107"/>
    </row>
    <row r="48" spans="1:2" s="77" customFormat="1" ht="11.25">
      <c r="A48" s="100" t="s">
        <v>178</v>
      </c>
      <c r="B48" s="98"/>
    </row>
    <row r="49" s="77" customFormat="1" ht="11.25">
      <c r="A49" s="100" t="s">
        <v>179</v>
      </c>
    </row>
    <row r="50" s="77" customFormat="1" ht="11.25">
      <c r="A50" s="100"/>
    </row>
    <row r="51" s="77" customFormat="1" ht="11.25">
      <c r="A51" s="100" t="s">
        <v>180</v>
      </c>
    </row>
    <row r="52" spans="1:2" s="77" customFormat="1" ht="11.25">
      <c r="A52" s="100"/>
      <c r="B52" s="98"/>
    </row>
    <row r="53" s="77" customFormat="1" ht="11.25">
      <c r="A53" s="80"/>
    </row>
    <row r="54" spans="1:6" s="77" customFormat="1" ht="12.75">
      <c r="A54" s="99" t="s">
        <v>181</v>
      </c>
      <c r="B54" s="98"/>
      <c r="F54" s="1" t="s">
        <v>182</v>
      </c>
    </row>
    <row r="55" spans="1:9" s="77" customFormat="1" ht="12.75">
      <c r="A55" s="99"/>
      <c r="B55" s="19"/>
      <c r="C55" s="19"/>
      <c r="D55" s="19"/>
      <c r="E55" s="19"/>
      <c r="F55" s="1"/>
      <c r="H55" s="19"/>
      <c r="I55" s="19"/>
    </row>
    <row r="56" spans="1:6" s="19" customFormat="1" ht="6.75" customHeight="1">
      <c r="A56" s="99"/>
      <c r="F56" s="1"/>
    </row>
    <row r="57" spans="1:6" s="19" customFormat="1" ht="12.75">
      <c r="A57" s="99" t="s">
        <v>183</v>
      </c>
      <c r="F57" s="1" t="s">
        <v>182</v>
      </c>
    </row>
    <row r="58" spans="1:9" s="7" customFormat="1" ht="12.75">
      <c r="A58" s="99"/>
      <c r="B58" s="19"/>
      <c r="C58" s="19"/>
      <c r="D58" s="19"/>
      <c r="E58" s="19"/>
      <c r="F58" s="19"/>
      <c r="G58" s="19"/>
      <c r="H58" s="19"/>
      <c r="I58" s="19"/>
    </row>
    <row r="59" spans="1:9" s="7" customFormat="1" ht="20.25">
      <c r="A59" s="101"/>
      <c r="B59" s="19"/>
      <c r="C59" s="19"/>
      <c r="D59" s="19"/>
      <c r="E59" s="19"/>
      <c r="F59" s="19"/>
      <c r="G59" s="19"/>
      <c r="H59" s="19"/>
      <c r="I59" s="19"/>
    </row>
    <row r="60" spans="1:9" s="7" customFormat="1" ht="12.75">
      <c r="A60" s="99"/>
      <c r="B60" s="19"/>
      <c r="C60" s="19"/>
      <c r="D60" s="19"/>
      <c r="E60" s="19"/>
      <c r="F60" s="19"/>
      <c r="G60" s="19"/>
      <c r="H60" s="19"/>
      <c r="I60" s="19"/>
    </row>
    <row r="61" spans="1:9" s="7" customFormat="1" ht="12.75">
      <c r="A61" s="99"/>
      <c r="B61" s="19"/>
      <c r="C61" s="19"/>
      <c r="D61" s="19"/>
      <c r="E61" s="19"/>
      <c r="F61" s="19"/>
      <c r="G61" s="19"/>
      <c r="H61" s="19"/>
      <c r="I61" s="19"/>
    </row>
    <row r="62" spans="1:9" s="7" customFormat="1" ht="12.75">
      <c r="A62" s="99"/>
      <c r="B62" s="19"/>
      <c r="C62" s="19"/>
      <c r="D62" s="19"/>
      <c r="E62" s="19"/>
      <c r="F62" s="19"/>
      <c r="G62" s="19"/>
      <c r="H62" s="19"/>
      <c r="I62" s="19"/>
    </row>
  </sheetData>
  <sheetProtection/>
  <mergeCells count="7">
    <mergeCell ref="F33:F34"/>
    <mergeCell ref="G33:H34"/>
    <mergeCell ref="J1:M7"/>
    <mergeCell ref="A2:E2"/>
    <mergeCell ref="C4:G4"/>
    <mergeCell ref="E5:G5"/>
    <mergeCell ref="A1:H1"/>
  </mergeCells>
  <printOptions/>
  <pageMargins left="0.7480314960629921" right="0.7480314960629921" top="0.35" bottom="0.31" header="0.5118110236220472" footer="0.28"/>
  <pageSetup cellComments="asDisplayed" fitToHeight="1" fitToWidth="1" horizontalDpi="600" verticalDpi="600" orientation="landscape" paperSize="9" scale="71" r:id="rId4"/>
  <headerFooter alignWithMargins="0">
    <oddHeader>&amp;RAppendix A3</oddHeader>
  </headerFooter>
  <drawing r:id="rId3"/>
  <legacyDrawing r:id="rId2"/>
</worksheet>
</file>

<file path=xl/worksheets/sheet7.xml><?xml version="1.0" encoding="utf-8"?>
<worksheet xmlns="http://schemas.openxmlformats.org/spreadsheetml/2006/main" xmlns:r="http://schemas.openxmlformats.org/officeDocument/2006/relationships">
  <dimension ref="A1:E118"/>
  <sheetViews>
    <sheetView zoomScalePageLayoutView="0" workbookViewId="0" topLeftCell="A1">
      <selection activeCell="B125" sqref="B125"/>
    </sheetView>
  </sheetViews>
  <sheetFormatPr defaultColWidth="9.140625" defaultRowHeight="12.75"/>
  <cols>
    <col min="1" max="1" width="5.140625" style="113" customWidth="1"/>
    <col min="2" max="2" width="31.57421875" style="113" customWidth="1"/>
    <col min="3" max="3" width="18.8515625" style="113" customWidth="1"/>
    <col min="4" max="5" width="16.28125" style="113" customWidth="1"/>
    <col min="6" max="16384" width="9.140625" style="113" customWidth="1"/>
  </cols>
  <sheetData>
    <row r="1" spans="1:5" s="8" customFormat="1" ht="13.5" thickBot="1">
      <c r="A1" s="210" t="s">
        <v>293</v>
      </c>
      <c r="B1" s="211"/>
      <c r="C1" s="211"/>
      <c r="D1" s="211"/>
      <c r="E1" s="212"/>
    </row>
    <row r="2" spans="1:5" s="8" customFormat="1" ht="10.5" customHeight="1" thickBot="1">
      <c r="A2" s="148" t="s">
        <v>291</v>
      </c>
      <c r="B2" s="9"/>
      <c r="C2" s="9"/>
      <c r="D2" s="9"/>
      <c r="E2" s="9"/>
    </row>
    <row r="3" spans="1:5" s="8" customFormat="1" ht="13.5" customHeight="1" thickBot="1">
      <c r="A3" s="207" t="s">
        <v>130</v>
      </c>
      <c r="B3" s="208"/>
      <c r="C3" s="163"/>
      <c r="D3" s="164"/>
      <c r="E3" s="165"/>
    </row>
    <row r="4" spans="1:5" s="8" customFormat="1" ht="12.75" customHeight="1" thickBot="1">
      <c r="A4" s="207" t="s">
        <v>131</v>
      </c>
      <c r="B4" s="207"/>
      <c r="C4" s="208"/>
      <c r="D4" s="163"/>
      <c r="E4" s="165"/>
    </row>
    <row r="5" spans="2:5" s="8" customFormat="1" ht="4.5" customHeight="1">
      <c r="B5" s="11"/>
      <c r="C5" s="11"/>
      <c r="D5" s="108"/>
      <c r="E5" s="108"/>
    </row>
    <row r="6" spans="2:5" s="8" customFormat="1" ht="11.25">
      <c r="B6" s="11"/>
      <c r="C6" s="11"/>
      <c r="D6" s="84" t="s">
        <v>13</v>
      </c>
      <c r="E6" s="84" t="s">
        <v>13</v>
      </c>
    </row>
    <row r="7" spans="2:5" s="8" customFormat="1" ht="11.25">
      <c r="B7" s="11"/>
      <c r="C7" s="11"/>
      <c r="D7" s="109" t="s">
        <v>106</v>
      </c>
      <c r="E7" s="84" t="s">
        <v>109</v>
      </c>
    </row>
    <row r="8" spans="4:5" s="8" customFormat="1" ht="12" customHeight="1">
      <c r="D8" s="109" t="s">
        <v>107</v>
      </c>
      <c r="E8" s="84" t="s">
        <v>110</v>
      </c>
    </row>
    <row r="9" spans="1:5" s="8" customFormat="1" ht="10.5" customHeight="1">
      <c r="A9" s="13" t="s">
        <v>198</v>
      </c>
      <c r="D9" s="115" t="s">
        <v>108</v>
      </c>
      <c r="E9" s="115" t="s">
        <v>111</v>
      </c>
    </row>
    <row r="10" spans="1:5" s="8" customFormat="1" ht="11.25">
      <c r="A10" s="10" t="s">
        <v>0</v>
      </c>
      <c r="B10" s="14" t="s">
        <v>132</v>
      </c>
      <c r="C10" s="15" t="s">
        <v>133</v>
      </c>
      <c r="D10" s="114"/>
      <c r="E10" s="114"/>
    </row>
    <row r="11" spans="1:5" s="8" customFormat="1" ht="11.25">
      <c r="A11" s="10" t="s">
        <v>0</v>
      </c>
      <c r="B11" s="17"/>
      <c r="C11" s="15" t="s">
        <v>61</v>
      </c>
      <c r="D11" s="114"/>
      <c r="E11" s="114"/>
    </row>
    <row r="12" spans="1:5" s="8" customFormat="1" ht="11.25">
      <c r="A12" s="10"/>
      <c r="B12" s="17"/>
      <c r="C12" s="15" t="s">
        <v>118</v>
      </c>
      <c r="D12" s="114"/>
      <c r="E12" s="114"/>
    </row>
    <row r="13" spans="1:5" s="8" customFormat="1" ht="11.25">
      <c r="A13" s="10" t="s">
        <v>0</v>
      </c>
      <c r="B13" s="17"/>
      <c r="C13" s="15" t="s">
        <v>134</v>
      </c>
      <c r="D13" s="114"/>
      <c r="E13" s="114"/>
    </row>
    <row r="14" spans="1:5" s="8" customFormat="1" ht="11.25">
      <c r="A14" s="10" t="s">
        <v>1</v>
      </c>
      <c r="B14" s="154" t="s">
        <v>135</v>
      </c>
      <c r="C14" s="15" t="s">
        <v>136</v>
      </c>
      <c r="D14" s="114"/>
      <c r="E14" s="114"/>
    </row>
    <row r="15" spans="1:5" s="8" customFormat="1" ht="11.25">
      <c r="A15" s="10" t="s">
        <v>1</v>
      </c>
      <c r="B15" s="155"/>
      <c r="C15" s="15" t="s">
        <v>137</v>
      </c>
      <c r="D15" s="114"/>
      <c r="E15" s="114"/>
    </row>
    <row r="16" spans="1:5" s="8" customFormat="1" ht="11.25">
      <c r="A16" s="10" t="s">
        <v>2</v>
      </c>
      <c r="B16" s="156" t="s">
        <v>138</v>
      </c>
      <c r="C16" s="15" t="s">
        <v>139</v>
      </c>
      <c r="D16" s="114"/>
      <c r="E16" s="114"/>
    </row>
    <row r="17" spans="1:5" s="8" customFormat="1" ht="11.25">
      <c r="A17" s="10" t="s">
        <v>2</v>
      </c>
      <c r="B17" s="157"/>
      <c r="C17" s="15" t="s">
        <v>140</v>
      </c>
      <c r="D17" s="114"/>
      <c r="E17" s="114"/>
    </row>
    <row r="18" spans="1:5" s="8" customFormat="1" ht="11.25">
      <c r="A18" s="10" t="s">
        <v>3</v>
      </c>
      <c r="B18" s="18" t="s">
        <v>14</v>
      </c>
      <c r="C18" s="15"/>
      <c r="D18" s="114"/>
      <c r="E18" s="114"/>
    </row>
    <row r="19" spans="1:5" s="8" customFormat="1" ht="11.25">
      <c r="A19" s="10" t="s">
        <v>4</v>
      </c>
      <c r="B19" s="18" t="s">
        <v>127</v>
      </c>
      <c r="C19" s="15"/>
      <c r="D19" s="114"/>
      <c r="E19" s="114"/>
    </row>
    <row r="20" spans="1:5" s="8" customFormat="1" ht="11.25">
      <c r="A20" s="10" t="s">
        <v>5</v>
      </c>
      <c r="B20" s="18" t="s">
        <v>15</v>
      </c>
      <c r="C20" s="15"/>
      <c r="D20" s="114"/>
      <c r="E20" s="114"/>
    </row>
    <row r="21" spans="1:5" s="8" customFormat="1" ht="11.25">
      <c r="A21" s="10" t="s">
        <v>6</v>
      </c>
      <c r="B21" s="18" t="s">
        <v>141</v>
      </c>
      <c r="C21" s="15"/>
      <c r="D21" s="114"/>
      <c r="E21" s="114"/>
    </row>
    <row r="22" spans="1:5" s="8" customFormat="1" ht="11.25">
      <c r="A22" s="10" t="s">
        <v>7</v>
      </c>
      <c r="B22" s="18" t="s">
        <v>142</v>
      </c>
      <c r="C22" s="15"/>
      <c r="D22" s="114"/>
      <c r="E22" s="114"/>
    </row>
    <row r="23" spans="1:5" s="8" customFormat="1" ht="11.25">
      <c r="A23" s="10" t="s">
        <v>8</v>
      </c>
      <c r="B23" s="18" t="s">
        <v>143</v>
      </c>
      <c r="C23" s="15"/>
      <c r="D23" s="114"/>
      <c r="E23" s="114"/>
    </row>
    <row r="24" spans="1:5" s="8" customFormat="1" ht="11.25">
      <c r="A24" s="10" t="s">
        <v>9</v>
      </c>
      <c r="B24" s="18" t="s">
        <v>114</v>
      </c>
      <c r="C24" s="15"/>
      <c r="D24" s="114"/>
      <c r="E24" s="114"/>
    </row>
    <row r="25" spans="1:5" s="8" customFormat="1" ht="11.25">
      <c r="A25" s="10" t="s">
        <v>10</v>
      </c>
      <c r="B25" s="18" t="s">
        <v>115</v>
      </c>
      <c r="C25" s="15"/>
      <c r="D25" s="114"/>
      <c r="E25" s="114"/>
    </row>
    <row r="26" spans="1:5" s="8" customFormat="1" ht="11.25">
      <c r="A26" s="10" t="s">
        <v>11</v>
      </c>
      <c r="B26" s="18" t="s">
        <v>144</v>
      </c>
      <c r="C26" s="15"/>
      <c r="D26" s="114"/>
      <c r="E26" s="114"/>
    </row>
    <row r="27" spans="1:5" s="8" customFormat="1" ht="11.25">
      <c r="A27" s="10" t="s">
        <v>12</v>
      </c>
      <c r="B27" s="18" t="s">
        <v>145</v>
      </c>
      <c r="C27" s="15"/>
      <c r="D27" s="114"/>
      <c r="E27" s="114"/>
    </row>
    <row r="28" spans="1:5" s="8" customFormat="1" ht="11.25">
      <c r="A28" s="10" t="s">
        <v>93</v>
      </c>
      <c r="B28" s="18" t="s">
        <v>146</v>
      </c>
      <c r="C28" s="15"/>
      <c r="D28" s="114"/>
      <c r="E28" s="114"/>
    </row>
    <row r="29" spans="1:5" s="8" customFormat="1" ht="11.25">
      <c r="A29" s="10" t="s">
        <v>94</v>
      </c>
      <c r="B29" s="18" t="s">
        <v>147</v>
      </c>
      <c r="C29" s="15"/>
      <c r="D29" s="114"/>
      <c r="E29" s="114"/>
    </row>
    <row r="30" spans="1:5" s="8" customFormat="1" ht="11.25">
      <c r="A30" s="10" t="s">
        <v>95</v>
      </c>
      <c r="B30" s="18" t="s">
        <v>148</v>
      </c>
      <c r="C30" s="15"/>
      <c r="D30" s="114"/>
      <c r="E30" s="114"/>
    </row>
    <row r="31" spans="1:5" s="8" customFormat="1" ht="12" thickBot="1">
      <c r="A31" s="10" t="s">
        <v>129</v>
      </c>
      <c r="B31" s="18" t="s">
        <v>149</v>
      </c>
      <c r="C31" s="15"/>
      <c r="D31" s="114"/>
      <c r="E31" s="114"/>
    </row>
    <row r="32" spans="2:5" s="8" customFormat="1" ht="12" thickBot="1">
      <c r="B32" s="20" t="s">
        <v>199</v>
      </c>
      <c r="C32" s="21"/>
      <c r="D32" s="22">
        <f>SUM(D10:D31)</f>
        <v>0</v>
      </c>
      <c r="E32" s="22">
        <f>SUM(E10:E31)</f>
        <v>0</v>
      </c>
    </row>
    <row r="33" spans="2:5" s="8" customFormat="1" ht="6.75" customHeight="1">
      <c r="B33" s="11"/>
      <c r="C33" s="24"/>
      <c r="D33" s="24"/>
      <c r="E33" s="24"/>
    </row>
    <row r="34" s="8" customFormat="1" ht="11.25">
      <c r="A34" s="13" t="s">
        <v>16</v>
      </c>
    </row>
    <row r="35" spans="1:5" s="8" customFormat="1" ht="11.25">
      <c r="A35" s="25" t="s">
        <v>17</v>
      </c>
      <c r="B35" s="15" t="s">
        <v>47</v>
      </c>
      <c r="C35" s="15"/>
      <c r="D35" s="114"/>
      <c r="E35" s="114"/>
    </row>
    <row r="36" spans="1:5" s="8" customFormat="1" ht="11.25">
      <c r="A36" s="25" t="s">
        <v>18</v>
      </c>
      <c r="B36" s="15" t="s">
        <v>48</v>
      </c>
      <c r="C36" s="15"/>
      <c r="D36" s="114"/>
      <c r="E36" s="114"/>
    </row>
    <row r="37" spans="1:5" s="8" customFormat="1" ht="11.25">
      <c r="A37" s="25" t="s">
        <v>19</v>
      </c>
      <c r="B37" s="15" t="s">
        <v>49</v>
      </c>
      <c r="C37" s="15"/>
      <c r="D37" s="114"/>
      <c r="E37" s="114"/>
    </row>
    <row r="38" spans="1:5" s="8" customFormat="1" ht="11.25">
      <c r="A38" s="25" t="s">
        <v>20</v>
      </c>
      <c r="B38" s="15" t="s">
        <v>50</v>
      </c>
      <c r="C38" s="15"/>
      <c r="D38" s="114"/>
      <c r="E38" s="114"/>
    </row>
    <row r="39" spans="1:5" s="8" customFormat="1" ht="11.25">
      <c r="A39" s="25" t="s">
        <v>21</v>
      </c>
      <c r="B39" s="15" t="s">
        <v>51</v>
      </c>
      <c r="C39" s="15"/>
      <c r="D39" s="114"/>
      <c r="E39" s="114"/>
    </row>
    <row r="40" spans="1:5" s="8" customFormat="1" ht="11.25">
      <c r="A40" s="25" t="s">
        <v>22</v>
      </c>
      <c r="B40" s="15" t="s">
        <v>52</v>
      </c>
      <c r="C40" s="15"/>
      <c r="D40" s="114"/>
      <c r="E40" s="114"/>
    </row>
    <row r="41" spans="1:5" s="8" customFormat="1" ht="11.25">
      <c r="A41" s="25" t="s">
        <v>23</v>
      </c>
      <c r="B41" s="15" t="s">
        <v>53</v>
      </c>
      <c r="C41" s="15"/>
      <c r="D41" s="114"/>
      <c r="E41" s="114"/>
    </row>
    <row r="42" spans="1:5" s="8" customFormat="1" ht="11.25">
      <c r="A42" s="25" t="s">
        <v>24</v>
      </c>
      <c r="B42" s="15" t="s">
        <v>54</v>
      </c>
      <c r="C42" s="15"/>
      <c r="D42" s="114"/>
      <c r="E42" s="114"/>
    </row>
    <row r="43" spans="1:5" s="8" customFormat="1" ht="11.25">
      <c r="A43" s="25" t="s">
        <v>25</v>
      </c>
      <c r="B43" s="15" t="s">
        <v>151</v>
      </c>
      <c r="C43" s="15"/>
      <c r="D43" s="114"/>
      <c r="E43" s="114"/>
    </row>
    <row r="44" spans="1:5" s="8" customFormat="1" ht="11.25">
      <c r="A44" s="25" t="s">
        <v>26</v>
      </c>
      <c r="B44" s="15" t="s">
        <v>55</v>
      </c>
      <c r="C44" s="15"/>
      <c r="D44" s="114"/>
      <c r="E44" s="114"/>
    </row>
    <row r="45" spans="1:5" s="8" customFormat="1" ht="11.25">
      <c r="A45" s="25" t="s">
        <v>27</v>
      </c>
      <c r="B45" s="26" t="s">
        <v>56</v>
      </c>
      <c r="C45" s="15"/>
      <c r="D45" s="114"/>
      <c r="E45" s="114"/>
    </row>
    <row r="46" spans="1:5" s="8" customFormat="1" ht="11.25">
      <c r="A46" s="25" t="s">
        <v>96</v>
      </c>
      <c r="B46" s="15" t="s">
        <v>152</v>
      </c>
      <c r="C46" s="15"/>
      <c r="D46" s="114"/>
      <c r="E46" s="114"/>
    </row>
    <row r="47" spans="1:5" s="8" customFormat="1" ht="11.25">
      <c r="A47" s="25" t="s">
        <v>28</v>
      </c>
      <c r="B47" s="15" t="s">
        <v>57</v>
      </c>
      <c r="C47" s="15"/>
      <c r="D47" s="114"/>
      <c r="E47" s="114"/>
    </row>
    <row r="48" spans="1:5" s="8" customFormat="1" ht="11.25">
      <c r="A48" s="25" t="s">
        <v>29</v>
      </c>
      <c r="B48" s="15" t="s">
        <v>58</v>
      </c>
      <c r="C48" s="15"/>
      <c r="D48" s="114"/>
      <c r="E48" s="114"/>
    </row>
    <row r="49" spans="1:5" s="8" customFormat="1" ht="11.25">
      <c r="A49" s="25" t="s">
        <v>30</v>
      </c>
      <c r="B49" s="15" t="s">
        <v>59</v>
      </c>
      <c r="C49" s="15"/>
      <c r="D49" s="114"/>
      <c r="E49" s="114"/>
    </row>
    <row r="50" spans="1:5" s="8" customFormat="1" ht="11.25">
      <c r="A50" s="25" t="s">
        <v>31</v>
      </c>
      <c r="B50" s="15" t="s">
        <v>60</v>
      </c>
      <c r="C50" s="15"/>
      <c r="D50" s="114"/>
      <c r="E50" s="114"/>
    </row>
    <row r="51" spans="1:5" s="8" customFormat="1" ht="11.25">
      <c r="A51" s="25" t="s">
        <v>32</v>
      </c>
      <c r="B51" s="15" t="s">
        <v>153</v>
      </c>
      <c r="C51" s="15"/>
      <c r="D51" s="114"/>
      <c r="E51" s="114"/>
    </row>
    <row r="52" spans="1:5" s="8" customFormat="1" ht="11.25">
      <c r="A52" s="25" t="s">
        <v>33</v>
      </c>
      <c r="B52" s="15" t="s">
        <v>61</v>
      </c>
      <c r="C52" s="15"/>
      <c r="D52" s="114"/>
      <c r="E52" s="114"/>
    </row>
    <row r="53" spans="1:5" s="8" customFormat="1" ht="11.25">
      <c r="A53" s="25" t="s">
        <v>34</v>
      </c>
      <c r="B53" s="17" t="s">
        <v>62</v>
      </c>
      <c r="C53" s="18" t="s">
        <v>118</v>
      </c>
      <c r="D53" s="114"/>
      <c r="E53" s="114"/>
    </row>
    <row r="54" spans="1:5" s="8" customFormat="1" ht="11.25">
      <c r="A54" s="25" t="s">
        <v>34</v>
      </c>
      <c r="B54" s="17"/>
      <c r="C54" s="18" t="s">
        <v>117</v>
      </c>
      <c r="D54" s="114"/>
      <c r="E54" s="114"/>
    </row>
    <row r="55" spans="1:5" s="8" customFormat="1" ht="11.25">
      <c r="A55" s="25" t="s">
        <v>34</v>
      </c>
      <c r="B55" s="17"/>
      <c r="C55" s="18" t="s">
        <v>154</v>
      </c>
      <c r="D55" s="114"/>
      <c r="E55" s="114"/>
    </row>
    <row r="56" spans="1:5" s="8" customFormat="1" ht="11.25">
      <c r="A56" s="25" t="s">
        <v>35</v>
      </c>
      <c r="B56" s="18" t="s">
        <v>155</v>
      </c>
      <c r="C56" s="15"/>
      <c r="D56" s="114"/>
      <c r="E56" s="114"/>
    </row>
    <row r="57" spans="1:5" s="8" customFormat="1" ht="11.25">
      <c r="A57" s="25" t="s">
        <v>36</v>
      </c>
      <c r="B57" s="18" t="s">
        <v>63</v>
      </c>
      <c r="C57" s="15"/>
      <c r="D57" s="114"/>
      <c r="E57" s="114"/>
    </row>
    <row r="58" spans="1:5" s="8" customFormat="1" ht="11.25">
      <c r="A58" s="25" t="s">
        <v>37</v>
      </c>
      <c r="B58" s="18" t="s">
        <v>156</v>
      </c>
      <c r="C58" s="15"/>
      <c r="D58" s="114"/>
      <c r="E58" s="114"/>
    </row>
    <row r="59" spans="1:5" s="8" customFormat="1" ht="11.25">
      <c r="A59" s="25" t="s">
        <v>38</v>
      </c>
      <c r="B59" s="18" t="s">
        <v>64</v>
      </c>
      <c r="C59" s="15"/>
      <c r="D59" s="114"/>
      <c r="E59" s="114"/>
    </row>
    <row r="60" spans="1:5" s="8" customFormat="1" ht="11.25">
      <c r="A60" s="25" t="s">
        <v>39</v>
      </c>
      <c r="B60" s="18" t="s">
        <v>65</v>
      </c>
      <c r="C60" s="15"/>
      <c r="D60" s="114"/>
      <c r="E60" s="114"/>
    </row>
    <row r="61" spans="1:5" s="8" customFormat="1" ht="11.25">
      <c r="A61" s="25" t="s">
        <v>40</v>
      </c>
      <c r="B61" s="18" t="s">
        <v>66</v>
      </c>
      <c r="C61" s="15"/>
      <c r="D61" s="114"/>
      <c r="E61" s="114"/>
    </row>
    <row r="62" spans="1:5" s="8" customFormat="1" ht="11.25">
      <c r="A62" s="25" t="s">
        <v>41</v>
      </c>
      <c r="B62" s="18" t="s">
        <v>67</v>
      </c>
      <c r="C62" s="15"/>
      <c r="D62" s="114"/>
      <c r="E62" s="114"/>
    </row>
    <row r="63" spans="1:5" s="8" customFormat="1" ht="11.25">
      <c r="A63" s="25" t="s">
        <v>42</v>
      </c>
      <c r="B63" s="18" t="s">
        <v>68</v>
      </c>
      <c r="C63" s="15"/>
      <c r="D63" s="114"/>
      <c r="E63" s="114"/>
    </row>
    <row r="64" spans="1:5" s="8" customFormat="1" ht="11.25">
      <c r="A64" s="25" t="s">
        <v>43</v>
      </c>
      <c r="B64" s="18" t="s">
        <v>157</v>
      </c>
      <c r="C64" s="15"/>
      <c r="D64" s="114"/>
      <c r="E64" s="114"/>
    </row>
    <row r="65" spans="1:5" s="8" customFormat="1" ht="11.25">
      <c r="A65" s="25" t="s">
        <v>44</v>
      </c>
      <c r="B65" s="18" t="s">
        <v>158</v>
      </c>
      <c r="C65" s="15"/>
      <c r="D65" s="114"/>
      <c r="E65" s="114"/>
    </row>
    <row r="66" spans="1:5" s="8" customFormat="1" ht="11.25">
      <c r="A66" s="25" t="s">
        <v>97</v>
      </c>
      <c r="B66" s="18" t="s">
        <v>159</v>
      </c>
      <c r="C66" s="15"/>
      <c r="D66" s="114"/>
      <c r="E66" s="114"/>
    </row>
    <row r="67" spans="1:5" s="8" customFormat="1" ht="11.25">
      <c r="A67" s="25" t="s">
        <v>45</v>
      </c>
      <c r="B67" s="26" t="s">
        <v>69</v>
      </c>
      <c r="C67" s="15"/>
      <c r="D67" s="114"/>
      <c r="E67" s="114"/>
    </row>
    <row r="68" spans="1:5" s="8" customFormat="1" ht="12" thickBot="1">
      <c r="A68" s="25" t="s">
        <v>46</v>
      </c>
      <c r="B68" s="158" t="s">
        <v>160</v>
      </c>
      <c r="C68" s="213"/>
      <c r="D68" s="114"/>
      <c r="E68" s="114"/>
    </row>
    <row r="69" spans="2:5" s="8" customFormat="1" ht="12" thickBot="1">
      <c r="B69" s="20" t="s">
        <v>200</v>
      </c>
      <c r="C69" s="27"/>
      <c r="D69" s="22">
        <f>SUM(D35:D68)</f>
        <v>0</v>
      </c>
      <c r="E69" s="22">
        <f>SUM(E35:E68)</f>
        <v>0</v>
      </c>
    </row>
    <row r="70" spans="1:5" s="8" customFormat="1" ht="12" thickBot="1">
      <c r="A70" s="28"/>
      <c r="B70" s="28"/>
      <c r="C70" s="24"/>
      <c r="D70" s="29"/>
      <c r="E70" s="29"/>
    </row>
    <row r="71" spans="1:5" s="8" customFormat="1" ht="13.5" thickBot="1">
      <c r="A71" s="30"/>
      <c r="B71" s="152" t="s">
        <v>201</v>
      </c>
      <c r="C71" s="209"/>
      <c r="D71" s="31">
        <f>D32+D69</f>
        <v>0</v>
      </c>
      <c r="E71" s="31">
        <f>E32+E69</f>
        <v>0</v>
      </c>
    </row>
    <row r="72" spans="1:5" s="8" customFormat="1" ht="6" customHeight="1">
      <c r="A72" s="28"/>
      <c r="B72" s="28"/>
      <c r="C72" s="24"/>
      <c r="D72" s="29"/>
      <c r="E72" s="29"/>
    </row>
    <row r="73" spans="2:5" s="8" customFormat="1" ht="11.25">
      <c r="B73" s="32" t="s">
        <v>202</v>
      </c>
      <c r="C73" s="33"/>
      <c r="D73" s="72"/>
      <c r="E73" s="72"/>
    </row>
    <row r="74" spans="3:5" s="8" customFormat="1" ht="5.25" customHeight="1" thickBot="1">
      <c r="C74" s="24"/>
      <c r="D74" s="110"/>
      <c r="E74" s="29"/>
    </row>
    <row r="75" spans="2:5" s="8" customFormat="1" ht="12" thickBot="1">
      <c r="B75" s="35" t="s">
        <v>203</v>
      </c>
      <c r="C75" s="36"/>
      <c r="D75" s="37">
        <f>D71+D73</f>
        <v>0</v>
      </c>
      <c r="E75" s="37">
        <f>E71+E73</f>
        <v>0</v>
      </c>
    </row>
    <row r="76" s="8" customFormat="1" ht="11.25">
      <c r="A76" s="13"/>
    </row>
    <row r="77" spans="2:5" s="8" customFormat="1" ht="12.75" customHeight="1">
      <c r="B77" s="11"/>
      <c r="C77" s="11"/>
      <c r="D77" s="84" t="s">
        <v>13</v>
      </c>
      <c r="E77" s="84" t="s">
        <v>13</v>
      </c>
    </row>
    <row r="78" spans="2:5" s="8" customFormat="1" ht="12.75" customHeight="1">
      <c r="B78" s="11"/>
      <c r="C78" s="11"/>
      <c r="D78" s="109" t="s">
        <v>106</v>
      </c>
      <c r="E78" s="84" t="s">
        <v>109</v>
      </c>
    </row>
    <row r="79" spans="2:5" s="8" customFormat="1" ht="11.25">
      <c r="B79" s="11"/>
      <c r="C79" s="11"/>
      <c r="D79" s="109" t="s">
        <v>107</v>
      </c>
      <c r="E79" s="84" t="s">
        <v>110</v>
      </c>
    </row>
    <row r="80" spans="4:5" s="8" customFormat="1" ht="12" customHeight="1">
      <c r="D80" s="115" t="s">
        <v>108</v>
      </c>
      <c r="E80" s="115" t="s">
        <v>111</v>
      </c>
    </row>
    <row r="81" s="8" customFormat="1" ht="11.25">
      <c r="A81" s="13" t="s">
        <v>161</v>
      </c>
    </row>
    <row r="82" spans="1:5" s="8" customFormat="1" ht="11.25">
      <c r="A82" s="10" t="s">
        <v>70</v>
      </c>
      <c r="B82" s="14" t="s">
        <v>161</v>
      </c>
      <c r="C82" s="15" t="s">
        <v>162</v>
      </c>
      <c r="D82" s="116"/>
      <c r="E82" s="116"/>
    </row>
    <row r="83" spans="1:5" s="8" customFormat="1" ht="11.25">
      <c r="A83" s="10" t="s">
        <v>70</v>
      </c>
      <c r="B83" s="38"/>
      <c r="C83" s="15" t="s">
        <v>134</v>
      </c>
      <c r="D83" s="116"/>
      <c r="E83" s="116"/>
    </row>
    <row r="84" spans="1:5" s="8" customFormat="1" ht="11.25">
      <c r="A84" s="25" t="s">
        <v>71</v>
      </c>
      <c r="B84" s="38" t="s">
        <v>163</v>
      </c>
      <c r="C84" s="18"/>
      <c r="D84" s="116"/>
      <c r="E84" s="116"/>
    </row>
    <row r="85" spans="1:5" s="8" customFormat="1" ht="12" thickBot="1">
      <c r="A85" s="25" t="s">
        <v>72</v>
      </c>
      <c r="B85" s="39" t="s">
        <v>164</v>
      </c>
      <c r="C85" s="18"/>
      <c r="D85" s="117"/>
      <c r="E85" s="117"/>
    </row>
    <row r="86" spans="1:5" s="8" customFormat="1" ht="12" thickBot="1">
      <c r="A86" s="20" t="s">
        <v>165</v>
      </c>
      <c r="B86" s="111"/>
      <c r="C86" s="27"/>
      <c r="D86" s="40">
        <f>SUM(D82:D85)</f>
        <v>0</v>
      </c>
      <c r="E86" s="40">
        <f>SUM(E82:E85)</f>
        <v>0</v>
      </c>
    </row>
    <row r="87" s="8" customFormat="1" ht="11.25">
      <c r="A87" s="13"/>
    </row>
    <row r="88" s="8" customFormat="1" ht="11.25">
      <c r="A88" s="13" t="s">
        <v>74</v>
      </c>
    </row>
    <row r="89" spans="1:5" s="8" customFormat="1" ht="11.25">
      <c r="A89" s="25" t="s">
        <v>119</v>
      </c>
      <c r="B89" s="39" t="s">
        <v>167</v>
      </c>
      <c r="C89" s="18"/>
      <c r="D89" s="116"/>
      <c r="E89" s="116"/>
    </row>
    <row r="90" spans="1:5" s="8" customFormat="1" ht="11.25">
      <c r="A90" s="25" t="s">
        <v>75</v>
      </c>
      <c r="B90" s="154" t="s">
        <v>168</v>
      </c>
      <c r="C90" s="18" t="s">
        <v>209</v>
      </c>
      <c r="D90" s="116"/>
      <c r="E90" s="116"/>
    </row>
    <row r="91" spans="1:5" s="8" customFormat="1" ht="11.25">
      <c r="A91" s="25" t="s">
        <v>75</v>
      </c>
      <c r="B91" s="155"/>
      <c r="C91" s="18" t="s">
        <v>210</v>
      </c>
      <c r="D91" s="116"/>
      <c r="E91" s="116"/>
    </row>
    <row r="92" spans="1:5" s="8" customFormat="1" ht="11.25">
      <c r="A92" s="25" t="s">
        <v>76</v>
      </c>
      <c r="B92" s="39" t="s">
        <v>78</v>
      </c>
      <c r="C92" s="18"/>
      <c r="D92" s="116"/>
      <c r="E92" s="116"/>
    </row>
    <row r="93" spans="1:5" s="8" customFormat="1" ht="11.25">
      <c r="A93" s="25" t="s">
        <v>77</v>
      </c>
      <c r="B93" s="154" t="s">
        <v>120</v>
      </c>
      <c r="C93" s="18" t="s">
        <v>211</v>
      </c>
      <c r="D93" s="116"/>
      <c r="E93" s="116"/>
    </row>
    <row r="94" spans="1:5" s="8" customFormat="1" ht="12" thickBot="1">
      <c r="A94" s="25" t="s">
        <v>77</v>
      </c>
      <c r="B94" s="155"/>
      <c r="C94" s="18" t="s">
        <v>212</v>
      </c>
      <c r="D94" s="116"/>
      <c r="E94" s="116"/>
    </row>
    <row r="95" spans="1:5" s="8" customFormat="1" ht="12" thickBot="1">
      <c r="A95" s="20" t="s">
        <v>169</v>
      </c>
      <c r="B95" s="111"/>
      <c r="C95" s="27"/>
      <c r="D95" s="40">
        <f>SUM(D89:D94)</f>
        <v>0</v>
      </c>
      <c r="E95" s="40">
        <f>SUM(E89:E94)</f>
        <v>0</v>
      </c>
    </row>
    <row r="96" s="8" customFormat="1" ht="12" thickBot="1"/>
    <row r="97" spans="1:5" s="8" customFormat="1" ht="12" thickBot="1">
      <c r="A97" s="30"/>
      <c r="B97" s="152" t="s">
        <v>204</v>
      </c>
      <c r="C97" s="153"/>
      <c r="D97" s="31">
        <f>D86+D95</f>
        <v>0</v>
      </c>
      <c r="E97" s="31">
        <f>E86+E95</f>
        <v>0</v>
      </c>
    </row>
    <row r="98" spans="1:5" s="8" customFormat="1" ht="6" customHeight="1">
      <c r="A98" s="30"/>
      <c r="B98" s="41"/>
      <c r="C98" s="42"/>
      <c r="D98" s="43"/>
      <c r="E98" s="43"/>
    </row>
    <row r="99" spans="2:5" s="8" customFormat="1" ht="11.25">
      <c r="B99" s="44" t="s">
        <v>205</v>
      </c>
      <c r="C99" s="45"/>
      <c r="D99" s="74"/>
      <c r="E99" s="74"/>
    </row>
    <row r="100" spans="3:5" s="8" customFormat="1" ht="6" customHeight="1" thickBot="1">
      <c r="C100" s="24"/>
      <c r="D100" s="110"/>
      <c r="E100" s="29"/>
    </row>
    <row r="101" spans="2:5" s="8" customFormat="1" ht="12" thickBot="1">
      <c r="B101" s="35" t="s">
        <v>206</v>
      </c>
      <c r="C101" s="36"/>
      <c r="D101" s="37">
        <f>D97+D99</f>
        <v>0</v>
      </c>
      <c r="E101" s="37">
        <f>E97+E99</f>
        <v>0</v>
      </c>
    </row>
    <row r="102" s="8" customFormat="1" ht="12" thickBot="1"/>
    <row r="103" spans="2:5" s="8" customFormat="1" ht="22.5" customHeight="1" thickBot="1">
      <c r="B103" s="35" t="s">
        <v>207</v>
      </c>
      <c r="C103" s="36"/>
      <c r="D103" s="37">
        <f>D75+D101</f>
        <v>0</v>
      </c>
      <c r="E103" s="37">
        <f>E75+E101</f>
        <v>0</v>
      </c>
    </row>
    <row r="104" spans="2:5" s="111" customFormat="1" ht="22.5" customHeight="1">
      <c r="B104" s="49"/>
      <c r="C104" s="49"/>
      <c r="D104" s="67"/>
      <c r="E104" s="50"/>
    </row>
    <row r="105" spans="1:5" s="8" customFormat="1" ht="11.25">
      <c r="A105" s="100" t="s">
        <v>178</v>
      </c>
      <c r="C105" s="78"/>
      <c r="D105" s="76"/>
      <c r="E105" s="76"/>
    </row>
    <row r="106" spans="1:5" s="8" customFormat="1" ht="11.25">
      <c r="A106" s="100" t="s">
        <v>179</v>
      </c>
      <c r="C106" s="76"/>
      <c r="D106" s="76"/>
      <c r="E106" s="76"/>
    </row>
    <row r="107" spans="1:5" s="8" customFormat="1" ht="11.25">
      <c r="A107" s="100"/>
      <c r="C107" s="76"/>
      <c r="D107" s="76"/>
      <c r="E107" s="76"/>
    </row>
    <row r="108" spans="1:5" s="8" customFormat="1" ht="11.25">
      <c r="A108" s="100" t="s">
        <v>194</v>
      </c>
      <c r="C108" s="76"/>
      <c r="D108" s="76"/>
      <c r="E108" s="76"/>
    </row>
    <row r="109" spans="1:5" s="8" customFormat="1" ht="11.25">
      <c r="A109" s="13" t="s">
        <v>195</v>
      </c>
      <c r="B109" s="100"/>
      <c r="C109" s="78"/>
      <c r="D109" s="76"/>
      <c r="E109" s="76"/>
    </row>
    <row r="110" s="76" customFormat="1" ht="11.25">
      <c r="B110" s="118"/>
    </row>
    <row r="111" spans="1:5" s="76" customFormat="1" ht="12.75">
      <c r="A111" s="119" t="s">
        <v>196</v>
      </c>
      <c r="C111" s="78"/>
      <c r="E111" s="120" t="s">
        <v>182</v>
      </c>
    </row>
    <row r="112" s="76" customFormat="1" ht="11.25">
      <c r="B112" s="119"/>
    </row>
    <row r="113" s="76" customFormat="1" ht="11.25">
      <c r="B113" s="119"/>
    </row>
    <row r="114" spans="1:5" s="76" customFormat="1" ht="12.75">
      <c r="A114" s="119" t="s">
        <v>197</v>
      </c>
      <c r="E114" s="120" t="s">
        <v>182</v>
      </c>
    </row>
    <row r="115" spans="1:2" s="8" customFormat="1" ht="11.25">
      <c r="A115" s="13"/>
      <c r="B115" s="100"/>
    </row>
    <row r="116" spans="1:5" ht="12.75">
      <c r="A116" s="8"/>
      <c r="C116" s="8"/>
      <c r="D116" s="8"/>
      <c r="E116" s="8"/>
    </row>
    <row r="117" spans="1:5" ht="12.75">
      <c r="A117" s="112" t="s">
        <v>126</v>
      </c>
      <c r="C117" s="8"/>
      <c r="D117" s="8"/>
      <c r="E117" s="8"/>
    </row>
    <row r="118" ht="12.75">
      <c r="A118" s="112" t="s">
        <v>208</v>
      </c>
    </row>
  </sheetData>
  <sheetProtection/>
  <mergeCells count="12">
    <mergeCell ref="A1:E1"/>
    <mergeCell ref="B14:B15"/>
    <mergeCell ref="B16:B17"/>
    <mergeCell ref="B68:C68"/>
    <mergeCell ref="C3:E3"/>
    <mergeCell ref="D4:E4"/>
    <mergeCell ref="A3:B3"/>
    <mergeCell ref="A4:C4"/>
    <mergeCell ref="B71:C71"/>
    <mergeCell ref="B90:B91"/>
    <mergeCell ref="B93:B94"/>
    <mergeCell ref="B97:C97"/>
  </mergeCells>
  <printOptions/>
  <pageMargins left="0.55" right="0.65" top="0.36" bottom="0.23" header="0.16" footer="0.17"/>
  <pageSetup horizontalDpi="600" verticalDpi="600" orientation="portrait" paperSize="9" scale="99" r:id="rId1"/>
  <headerFooter alignWithMargins="0">
    <oddHeader>&amp;RAppendix A5</oddHeader>
  </headerFooter>
  <rowBreaks count="1" manualBreakCount="1">
    <brk id="75" max="255" man="1"/>
  </rowBreaks>
</worksheet>
</file>

<file path=xl/worksheets/sheet8.xml><?xml version="1.0" encoding="utf-8"?>
<worksheet xmlns="http://schemas.openxmlformats.org/spreadsheetml/2006/main" xmlns:r="http://schemas.openxmlformats.org/officeDocument/2006/relationships">
  <dimension ref="A1:L26"/>
  <sheetViews>
    <sheetView zoomScalePageLayoutView="0" workbookViewId="0" topLeftCell="A19">
      <selection activeCell="B7" sqref="B7:L8"/>
    </sheetView>
  </sheetViews>
  <sheetFormatPr defaultColWidth="9.140625" defaultRowHeight="12.75"/>
  <sheetData>
    <row r="1" ht="12.75">
      <c r="B1" s="1" t="s">
        <v>292</v>
      </c>
    </row>
    <row r="3" spans="1:2" ht="12.75">
      <c r="A3">
        <v>1</v>
      </c>
      <c r="B3" t="s">
        <v>255</v>
      </c>
    </row>
    <row r="4" spans="1:2" ht="12.75">
      <c r="A4">
        <v>2</v>
      </c>
      <c r="B4" t="s">
        <v>254</v>
      </c>
    </row>
    <row r="5" spans="1:2" ht="12.75">
      <c r="A5">
        <v>3</v>
      </c>
      <c r="B5" t="s">
        <v>256</v>
      </c>
    </row>
    <row r="6" spans="1:2" ht="12.75">
      <c r="A6">
        <v>4</v>
      </c>
      <c r="B6" t="s">
        <v>295</v>
      </c>
    </row>
    <row r="7" spans="1:12" ht="12.75" customHeight="1">
      <c r="A7" s="186">
        <v>5</v>
      </c>
      <c r="B7" s="183" t="s">
        <v>257</v>
      </c>
      <c r="C7" s="183"/>
      <c r="D7" s="183"/>
      <c r="E7" s="183"/>
      <c r="F7" s="183"/>
      <c r="G7" s="183"/>
      <c r="H7" s="183"/>
      <c r="I7" s="183"/>
      <c r="J7" s="183"/>
      <c r="K7" s="183"/>
      <c r="L7" s="183"/>
    </row>
    <row r="8" spans="1:12" ht="12.75">
      <c r="A8" s="186"/>
      <c r="B8" s="183"/>
      <c r="C8" s="183"/>
      <c r="D8" s="183"/>
      <c r="E8" s="183"/>
      <c r="F8" s="183"/>
      <c r="G8" s="183"/>
      <c r="H8" s="183"/>
      <c r="I8" s="183"/>
      <c r="J8" s="183"/>
      <c r="K8" s="183"/>
      <c r="L8" s="183"/>
    </row>
    <row r="9" spans="1:12" ht="12.75" customHeight="1">
      <c r="A9" s="184">
        <v>6</v>
      </c>
      <c r="B9" s="183" t="s">
        <v>258</v>
      </c>
      <c r="C9" s="183"/>
      <c r="D9" s="183"/>
      <c r="E9" s="183"/>
      <c r="F9" s="183"/>
      <c r="G9" s="183"/>
      <c r="H9" s="183"/>
      <c r="I9" s="183"/>
      <c r="J9" s="183"/>
      <c r="K9" s="183"/>
      <c r="L9" s="183"/>
    </row>
    <row r="10" spans="1:12" ht="12.75">
      <c r="A10" s="184"/>
      <c r="B10" s="183"/>
      <c r="C10" s="183"/>
      <c r="D10" s="183"/>
      <c r="E10" s="183"/>
      <c r="F10" s="183"/>
      <c r="G10" s="183"/>
      <c r="H10" s="183"/>
      <c r="I10" s="183"/>
      <c r="J10" s="183"/>
      <c r="K10" s="183"/>
      <c r="L10" s="183"/>
    </row>
    <row r="11" spans="1:2" ht="12.75">
      <c r="A11">
        <v>7</v>
      </c>
      <c r="B11" t="s">
        <v>259</v>
      </c>
    </row>
    <row r="12" spans="1:2" ht="12.75">
      <c r="A12">
        <v>8</v>
      </c>
      <c r="B12" t="s">
        <v>260</v>
      </c>
    </row>
    <row r="13" spans="6:11" ht="12.75">
      <c r="F13" s="214" t="s">
        <v>106</v>
      </c>
      <c r="G13" s="214"/>
      <c r="J13" s="216" t="s">
        <v>109</v>
      </c>
      <c r="K13" s="216"/>
    </row>
    <row r="14" spans="1:11" ht="12.75">
      <c r="A14" s="8"/>
      <c r="F14" s="214" t="s">
        <v>107</v>
      </c>
      <c r="G14" s="214"/>
      <c r="J14" s="216" t="s">
        <v>110</v>
      </c>
      <c r="K14" s="216"/>
    </row>
    <row r="15" spans="1:11" ht="12.75">
      <c r="A15" s="8"/>
      <c r="F15" s="215" t="s">
        <v>108</v>
      </c>
      <c r="G15" s="215"/>
      <c r="J15" s="215" t="s">
        <v>111</v>
      </c>
      <c r="K15" s="215"/>
    </row>
    <row r="16" spans="2:11" ht="12.75">
      <c r="B16" s="219" t="s">
        <v>201</v>
      </c>
      <c r="C16" s="220"/>
      <c r="D16" s="221"/>
      <c r="F16" s="217">
        <v>0</v>
      </c>
      <c r="G16" s="218"/>
      <c r="J16" s="217">
        <v>0</v>
      </c>
      <c r="K16" s="218"/>
    </row>
    <row r="17" spans="1:4" ht="12.75">
      <c r="A17" s="28"/>
      <c r="B17" s="24"/>
      <c r="C17" s="29"/>
      <c r="D17" s="29"/>
    </row>
    <row r="18" spans="2:11" ht="12.75">
      <c r="B18" s="32" t="s">
        <v>202</v>
      </c>
      <c r="C18" s="33"/>
      <c r="D18" s="72"/>
      <c r="F18" s="217"/>
      <c r="G18" s="218"/>
      <c r="J18" s="217"/>
      <c r="K18" s="218"/>
    </row>
    <row r="19" spans="1:4" ht="13.5" thickBot="1">
      <c r="A19" s="8"/>
      <c r="B19" s="24"/>
      <c r="C19" s="110"/>
      <c r="D19" s="29"/>
    </row>
    <row r="20" spans="1:11" ht="13.5" thickBot="1">
      <c r="A20" s="222" t="s">
        <v>203</v>
      </c>
      <c r="B20" s="223"/>
      <c r="C20" s="223"/>
      <c r="D20" s="224"/>
      <c r="F20" s="225">
        <f>F16+D18</f>
        <v>0</v>
      </c>
      <c r="G20" s="226"/>
      <c r="J20" s="225">
        <v>0</v>
      </c>
      <c r="K20" s="226"/>
    </row>
    <row r="26" spans="1:2" ht="12.75">
      <c r="A26">
        <v>9</v>
      </c>
      <c r="B26" t="s">
        <v>294</v>
      </c>
    </row>
  </sheetData>
  <sheetProtection/>
  <mergeCells count="18">
    <mergeCell ref="J16:K16"/>
    <mergeCell ref="F16:G16"/>
    <mergeCell ref="B16:D16"/>
    <mergeCell ref="A20:D20"/>
    <mergeCell ref="F20:G20"/>
    <mergeCell ref="J20:K20"/>
    <mergeCell ref="F18:G18"/>
    <mergeCell ref="J18:K18"/>
    <mergeCell ref="A9:A10"/>
    <mergeCell ref="F13:G13"/>
    <mergeCell ref="B7:L8"/>
    <mergeCell ref="A7:A8"/>
    <mergeCell ref="F14:G14"/>
    <mergeCell ref="F15:G15"/>
    <mergeCell ref="J13:K13"/>
    <mergeCell ref="J14:K14"/>
    <mergeCell ref="J15:K15"/>
    <mergeCell ref="B9:L10"/>
  </mergeCells>
  <printOptions/>
  <pageMargins left="0.75" right="0.75" top="1" bottom="1" header="0.5" footer="0.5"/>
  <pageSetup cellComments="asDisplayed"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Bedfordshire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Mathers</dc:creator>
  <cp:keywords/>
  <dc:description/>
  <cp:lastModifiedBy>Christine Mushonga</cp:lastModifiedBy>
  <cp:lastPrinted>2013-03-01T16:00:19Z</cp:lastPrinted>
  <dcterms:created xsi:type="dcterms:W3CDTF">2003-06-06T08:39:38Z</dcterms:created>
  <dcterms:modified xsi:type="dcterms:W3CDTF">2016-02-19T10:51:58Z</dcterms:modified>
  <cp:category/>
  <cp:version/>
  <cp:contentType/>
  <cp:contentStatus/>
</cp:coreProperties>
</file>