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S:\Customer and Shared Services\Financial Serv\Shared\Business Finance\Schools\18'19\Budget\"/>
    </mc:Choice>
  </mc:AlternateContent>
  <bookViews>
    <workbookView xWindow="-1500" yWindow="-120" windowWidth="15600" windowHeight="8475" tabRatio="691"/>
  </bookViews>
  <sheets>
    <sheet name="Appendix A1 I &amp; E" sheetId="10" r:id="rId1"/>
    <sheet name="A1 Help" sheetId="15" r:id="rId2"/>
    <sheet name="Appendix A2 Cashflow" sheetId="21" r:id="rId3"/>
    <sheet name="A2 Help" sheetId="13" r:id="rId4"/>
    <sheet name="Appendix A3 Balance Sheet" sheetId="19" r:id="rId5"/>
    <sheet name="A3Help" sheetId="17" r:id="rId6"/>
    <sheet name="Appendix A5 M or Q I &amp; E" sheetId="12" r:id="rId7"/>
    <sheet name="A5 Help" sheetId="18" r:id="rId8"/>
    <sheet name="Authorisation" sheetId="20" r:id="rId9"/>
  </sheets>
  <definedNames>
    <definedName name="_xlnm.Print_Area" localSheetId="1">'A1 Help'!$A$1:$B$24</definedName>
    <definedName name="_xlnm.Print_Area" localSheetId="3">'A2 Help'!$A$1:$B$26</definedName>
    <definedName name="_xlnm.Print_Area" localSheetId="5">A3Help!$A$1:$D$27</definedName>
    <definedName name="_xlnm.Print_Area" localSheetId="7">'A5 Help'!$A$1:$L$28</definedName>
    <definedName name="_xlnm.Print_Area" localSheetId="6">'Appendix A5 M or Q I &amp; E'!$A$1:$E$99</definedName>
    <definedName name="_xlnm.Print_Titles" localSheetId="0">'Appendix A1 I &amp; E'!$1:$7</definedName>
  </definedNames>
  <calcPr calcId="171027" fullCalcOnLoad="1"/>
</workbook>
</file>

<file path=xl/calcChain.xml><?xml version="1.0" encoding="utf-8"?>
<calcChain xmlns="http://schemas.openxmlformats.org/spreadsheetml/2006/main">
  <c r="P86" i="21" l="1"/>
  <c r="L86" i="21"/>
  <c r="H86" i="21"/>
  <c r="Q85" i="21"/>
  <c r="P85" i="21"/>
  <c r="Q86" i="21" s="1"/>
  <c r="O85" i="21"/>
  <c r="N85" i="21"/>
  <c r="O86" i="21" s="1"/>
  <c r="M85" i="21"/>
  <c r="N86" i="21" s="1"/>
  <c r="L85" i="21"/>
  <c r="M86" i="21" s="1"/>
  <c r="K85" i="21"/>
  <c r="J85" i="21"/>
  <c r="K86" i="21" s="1"/>
  <c r="I85" i="21"/>
  <c r="J86" i="21" s="1"/>
  <c r="H85" i="21"/>
  <c r="I86" i="21" s="1"/>
  <c r="G85" i="21"/>
  <c r="F85" i="21"/>
  <c r="G86" i="21" s="1"/>
  <c r="S80" i="21"/>
  <c r="Q80" i="21"/>
  <c r="Q82" i="21" s="1"/>
  <c r="P80" i="21"/>
  <c r="O80" i="21"/>
  <c r="N80" i="21"/>
  <c r="M80" i="21"/>
  <c r="M82" i="21" s="1"/>
  <c r="L80" i="21"/>
  <c r="K80" i="21"/>
  <c r="J80" i="21"/>
  <c r="I80" i="21"/>
  <c r="I82" i="21" s="1"/>
  <c r="H80" i="21"/>
  <c r="G80" i="21"/>
  <c r="F80" i="21"/>
  <c r="D80" i="21"/>
  <c r="D82" i="21" s="1"/>
  <c r="F87" i="21" s="1"/>
  <c r="R79" i="21"/>
  <c r="T79" i="21" s="1"/>
  <c r="R78" i="21"/>
  <c r="T78" i="21" s="1"/>
  <c r="R77" i="21"/>
  <c r="T77" i="21" s="1"/>
  <c r="R76" i="21"/>
  <c r="T76" i="21" s="1"/>
  <c r="R75" i="21"/>
  <c r="T75" i="21" s="1"/>
  <c r="R74" i="21"/>
  <c r="T74" i="21" s="1"/>
  <c r="R73" i="21"/>
  <c r="T73" i="21" s="1"/>
  <c r="R72" i="21"/>
  <c r="T72" i="21" s="1"/>
  <c r="R71" i="21"/>
  <c r="T71" i="21" s="1"/>
  <c r="R70" i="21"/>
  <c r="T70" i="21" s="1"/>
  <c r="R69" i="21"/>
  <c r="T69" i="21" s="1"/>
  <c r="R68" i="21"/>
  <c r="T68" i="21" s="1"/>
  <c r="R67" i="21"/>
  <c r="T67" i="21" s="1"/>
  <c r="R66" i="21"/>
  <c r="T66" i="21" s="1"/>
  <c r="R65" i="21"/>
  <c r="T65" i="21" s="1"/>
  <c r="R64" i="21"/>
  <c r="T64" i="21" s="1"/>
  <c r="R63" i="21"/>
  <c r="T63" i="21" s="1"/>
  <c r="R62" i="21"/>
  <c r="T62" i="21" s="1"/>
  <c r="R61" i="21"/>
  <c r="T61" i="21" s="1"/>
  <c r="R60" i="21"/>
  <c r="T60" i="21" s="1"/>
  <c r="R59" i="21"/>
  <c r="T59" i="21" s="1"/>
  <c r="R58" i="21"/>
  <c r="T58" i="21" s="1"/>
  <c r="R57" i="21"/>
  <c r="T57" i="21" s="1"/>
  <c r="R56" i="21"/>
  <c r="T56" i="21" s="1"/>
  <c r="R55" i="21"/>
  <c r="T55" i="21" s="1"/>
  <c r="R54" i="21"/>
  <c r="T54" i="21" s="1"/>
  <c r="R53" i="21"/>
  <c r="T53" i="21" s="1"/>
  <c r="R52" i="21"/>
  <c r="T52" i="21" s="1"/>
  <c r="R51" i="21"/>
  <c r="T51" i="21" s="1"/>
  <c r="R50" i="21"/>
  <c r="T50" i="21" s="1"/>
  <c r="R49" i="21"/>
  <c r="T49" i="21" s="1"/>
  <c r="R48" i="21"/>
  <c r="T48" i="21" s="1"/>
  <c r="R47" i="21"/>
  <c r="T47" i="21" s="1"/>
  <c r="R46" i="21"/>
  <c r="T46" i="21" s="1"/>
  <c r="R45" i="21"/>
  <c r="T45" i="21" s="1"/>
  <c r="R44" i="21"/>
  <c r="T44" i="21" s="1"/>
  <c r="R43" i="21"/>
  <c r="T43" i="21" s="1"/>
  <c r="R42" i="21"/>
  <c r="T42" i="21" s="1"/>
  <c r="R41" i="21"/>
  <c r="T41" i="21" s="1"/>
  <c r="R40" i="21"/>
  <c r="T40" i="21" s="1"/>
  <c r="R39" i="21"/>
  <c r="T39" i="21" s="1"/>
  <c r="S36" i="21"/>
  <c r="Q36" i="21"/>
  <c r="P36" i="21"/>
  <c r="P82" i="21" s="1"/>
  <c r="O36" i="21"/>
  <c r="O82" i="21" s="1"/>
  <c r="N36" i="21"/>
  <c r="N82" i="21" s="1"/>
  <c r="M36" i="21"/>
  <c r="L36" i="21"/>
  <c r="L82" i="21" s="1"/>
  <c r="K36" i="21"/>
  <c r="K82" i="21" s="1"/>
  <c r="J36" i="21"/>
  <c r="J82" i="21" s="1"/>
  <c r="I36" i="21"/>
  <c r="H36" i="21"/>
  <c r="H82" i="21" s="1"/>
  <c r="G36" i="21"/>
  <c r="G82" i="21" s="1"/>
  <c r="F36" i="21"/>
  <c r="F82" i="21" s="1"/>
  <c r="F89" i="21" s="1"/>
  <c r="D36" i="21"/>
  <c r="R35" i="21"/>
  <c r="T35" i="21" s="1"/>
  <c r="R34" i="21"/>
  <c r="T34" i="21" s="1"/>
  <c r="R33" i="21"/>
  <c r="T33" i="21" s="1"/>
  <c r="R32" i="21"/>
  <c r="T32" i="21" s="1"/>
  <c r="R31" i="21"/>
  <c r="T31" i="21" s="1"/>
  <c r="R30" i="21"/>
  <c r="T30" i="21" s="1"/>
  <c r="R29" i="21"/>
  <c r="T29" i="21" s="1"/>
  <c r="R28" i="21"/>
  <c r="T28" i="21" s="1"/>
  <c r="R27" i="21"/>
  <c r="T27" i="21" s="1"/>
  <c r="R26" i="21"/>
  <c r="T26" i="21" s="1"/>
  <c r="R25" i="21"/>
  <c r="T25" i="21" s="1"/>
  <c r="R24" i="21"/>
  <c r="T24" i="21" s="1"/>
  <c r="R23" i="21"/>
  <c r="T23" i="21" s="1"/>
  <c r="R22" i="21"/>
  <c r="T22" i="21" s="1"/>
  <c r="R21" i="21"/>
  <c r="T21" i="21" s="1"/>
  <c r="R20" i="21"/>
  <c r="T20" i="21" s="1"/>
  <c r="R19" i="21"/>
  <c r="T19" i="21" s="1"/>
  <c r="R18" i="21"/>
  <c r="T18" i="21" s="1"/>
  <c r="R17" i="21"/>
  <c r="T17" i="21" s="1"/>
  <c r="R16" i="21"/>
  <c r="T16" i="21" s="1"/>
  <c r="R15" i="21"/>
  <c r="T15" i="21" s="1"/>
  <c r="R14" i="21"/>
  <c r="T14" i="21" s="1"/>
  <c r="R13" i="21"/>
  <c r="T13" i="21" s="1"/>
  <c r="R12" i="21"/>
  <c r="T12" i="21" s="1"/>
  <c r="R11" i="21"/>
  <c r="R36" i="21" s="1"/>
  <c r="D34" i="19"/>
  <c r="C21" i="19"/>
  <c r="D23" i="19" s="1"/>
  <c r="D29" i="19" s="1"/>
  <c r="C13" i="19"/>
  <c r="G9" i="21" l="1"/>
  <c r="G89" i="21" s="1"/>
  <c r="F93" i="21"/>
  <c r="R86" i="21"/>
  <c r="T80" i="21"/>
  <c r="T11" i="21"/>
  <c r="T36" i="21" s="1"/>
  <c r="R80" i="21"/>
  <c r="R82" i="21" s="1"/>
  <c r="R85" i="21"/>
  <c r="H9" i="21" l="1"/>
  <c r="H89" i="21" s="1"/>
  <c r="G93" i="21"/>
  <c r="I9" i="21" l="1"/>
  <c r="I89" i="21" s="1"/>
  <c r="H93" i="21"/>
  <c r="I93" i="21" l="1"/>
  <c r="J9" i="21"/>
  <c r="J89" i="21" s="1"/>
  <c r="K9" i="21" l="1"/>
  <c r="K89" i="21" s="1"/>
  <c r="J93" i="21"/>
  <c r="L9" i="21" l="1"/>
  <c r="L89" i="21" s="1"/>
  <c r="K93" i="21"/>
  <c r="M9" i="21" l="1"/>
  <c r="M89" i="21" s="1"/>
  <c r="L93" i="21"/>
  <c r="M93" i="21" l="1"/>
  <c r="N9" i="21"/>
  <c r="N89" i="21" s="1"/>
  <c r="O9" i="21" l="1"/>
  <c r="O89" i="21" s="1"/>
  <c r="N93" i="21"/>
  <c r="P9" i="21" l="1"/>
  <c r="P89" i="21" s="1"/>
  <c r="O93" i="21"/>
  <c r="Q9" i="21" l="1"/>
  <c r="Q89" i="21" s="1"/>
  <c r="Q93" i="21" s="1"/>
  <c r="P93" i="21"/>
  <c r="E11" i="10" l="1"/>
  <c r="B8" i="17"/>
  <c r="B14" i="17"/>
  <c r="C27" i="17"/>
  <c r="E97" i="10"/>
  <c r="E32" i="12"/>
  <c r="E69" i="12"/>
  <c r="E82" i="12"/>
  <c r="E91" i="12"/>
  <c r="D32" i="12"/>
  <c r="D69" i="12"/>
  <c r="D82" i="12"/>
  <c r="D91" i="12"/>
  <c r="G92" i="10"/>
  <c r="H92" i="10"/>
  <c r="I92" i="10"/>
  <c r="J92" i="10"/>
  <c r="K92" i="10"/>
  <c r="L92" i="10"/>
  <c r="M92" i="10"/>
  <c r="N92" i="10"/>
  <c r="O92" i="10"/>
  <c r="P92" i="10"/>
  <c r="Q92" i="10"/>
  <c r="G83" i="10"/>
  <c r="G94" i="10" s="1"/>
  <c r="H83" i="10"/>
  <c r="H94" i="10" s="1"/>
  <c r="I83" i="10"/>
  <c r="J83" i="10"/>
  <c r="J94" i="10" s="1"/>
  <c r="K83" i="10"/>
  <c r="K94" i="10" s="1"/>
  <c r="L83" i="10"/>
  <c r="L94" i="10" s="1"/>
  <c r="M83" i="10"/>
  <c r="N83" i="10"/>
  <c r="N94" i="10" s="1"/>
  <c r="O83" i="10"/>
  <c r="O94" i="10" s="1"/>
  <c r="P83" i="10"/>
  <c r="P94" i="10" s="1"/>
  <c r="Q83" i="10"/>
  <c r="F83" i="10"/>
  <c r="D83" i="10"/>
  <c r="G68" i="10"/>
  <c r="H68" i="10"/>
  <c r="I68" i="10"/>
  <c r="J68" i="10"/>
  <c r="K68" i="10"/>
  <c r="L68" i="10"/>
  <c r="M68" i="10"/>
  <c r="N68" i="10"/>
  <c r="O68" i="10"/>
  <c r="P68" i="10"/>
  <c r="Q68" i="10"/>
  <c r="G31" i="10"/>
  <c r="G70" i="10" s="1"/>
  <c r="H31" i="10"/>
  <c r="H70" i="10" s="1"/>
  <c r="I31" i="10"/>
  <c r="J31" i="10"/>
  <c r="J70" i="10" s="1"/>
  <c r="K31" i="10"/>
  <c r="K70" i="10" s="1"/>
  <c r="L31" i="10"/>
  <c r="L70" i="10" s="1"/>
  <c r="M31" i="10"/>
  <c r="N31" i="10"/>
  <c r="N70" i="10" s="1"/>
  <c r="O31" i="10"/>
  <c r="O70" i="10" s="1"/>
  <c r="P31" i="10"/>
  <c r="P70" i="10" s="1"/>
  <c r="Q31" i="10"/>
  <c r="F92" i="10"/>
  <c r="E87" i="10"/>
  <c r="E88" i="10"/>
  <c r="E90" i="10"/>
  <c r="E86" i="10"/>
  <c r="E92" i="10" s="1"/>
  <c r="E89" i="10"/>
  <c r="E91" i="10"/>
  <c r="E79" i="10"/>
  <c r="E80" i="10"/>
  <c r="E81" i="10"/>
  <c r="E82" i="10"/>
  <c r="E96" i="10"/>
  <c r="D92" i="10"/>
  <c r="D94" i="10" s="1"/>
  <c r="D101" i="10" s="1"/>
  <c r="F31" i="10"/>
  <c r="F68" i="10"/>
  <c r="E9" i="10"/>
  <c r="E10" i="10"/>
  <c r="E15" i="10"/>
  <c r="E14" i="10"/>
  <c r="E18" i="10"/>
  <c r="E20" i="10"/>
  <c r="E21" i="10"/>
  <c r="E25" i="10"/>
  <c r="E28" i="10"/>
  <c r="E22" i="10"/>
  <c r="E12" i="10"/>
  <c r="E23" i="10"/>
  <c r="E13" i="10"/>
  <c r="E16" i="10"/>
  <c r="E17" i="10"/>
  <c r="E19" i="10"/>
  <c r="E24" i="10"/>
  <c r="E26" i="10"/>
  <c r="E27" i="10"/>
  <c r="E29" i="10"/>
  <c r="E30" i="10"/>
  <c r="E34" i="10"/>
  <c r="E35" i="10"/>
  <c r="E36" i="10"/>
  <c r="E37" i="10"/>
  <c r="E38" i="10"/>
  <c r="E40" i="10"/>
  <c r="E41" i="10"/>
  <c r="E42" i="10"/>
  <c r="E43" i="10"/>
  <c r="E46" i="10"/>
  <c r="E47" i="10"/>
  <c r="E48" i="10"/>
  <c r="E49" i="10"/>
  <c r="E50" i="10"/>
  <c r="E51" i="10"/>
  <c r="E52" i="10"/>
  <c r="E54" i="10"/>
  <c r="E55" i="10"/>
  <c r="E57" i="10"/>
  <c r="E60" i="10"/>
  <c r="E65" i="10"/>
  <c r="E56" i="10"/>
  <c r="E58" i="10"/>
  <c r="E61" i="10"/>
  <c r="E63" i="10"/>
  <c r="E59" i="10"/>
  <c r="E64" i="10"/>
  <c r="E39" i="10"/>
  <c r="E62" i="10"/>
  <c r="E53" i="10"/>
  <c r="E44" i="10"/>
  <c r="E45" i="10"/>
  <c r="E66" i="10"/>
  <c r="E67" i="10"/>
  <c r="E72" i="10"/>
  <c r="D31" i="10"/>
  <c r="D68" i="10"/>
  <c r="D93" i="12" l="1"/>
  <c r="D97" i="12" s="1"/>
  <c r="E93" i="12"/>
  <c r="E97" i="12" s="1"/>
  <c r="E71" i="12"/>
  <c r="E75" i="12" s="1"/>
  <c r="E99" i="12" s="1"/>
  <c r="D71" i="12"/>
  <c r="D75" i="12" s="1"/>
  <c r="D99" i="12" s="1"/>
  <c r="C16" i="17"/>
  <c r="C22" i="17" s="1"/>
  <c r="E83" i="10"/>
  <c r="E94" i="10" s="1"/>
  <c r="E101" i="10" s="1"/>
  <c r="Q70" i="10"/>
  <c r="F94" i="10"/>
  <c r="F101" i="10" s="1"/>
  <c r="G99" i="10" s="1"/>
  <c r="G101" i="10" s="1"/>
  <c r="H99" i="10" s="1"/>
  <c r="H101" i="10" s="1"/>
  <c r="I99" i="10" s="1"/>
  <c r="D70" i="10"/>
  <c r="D76" i="10" s="1"/>
  <c r="D103" i="10" s="1"/>
  <c r="F70" i="10"/>
  <c r="F76" i="10" s="1"/>
  <c r="I70" i="10"/>
  <c r="Q94" i="10"/>
  <c r="M94" i="10"/>
  <c r="I94" i="10"/>
  <c r="M70" i="10"/>
  <c r="E68" i="10"/>
  <c r="E31" i="10"/>
  <c r="G74" i="10"/>
  <c r="G76" i="10" s="1"/>
  <c r="F103" i="10"/>
  <c r="E70" i="10" l="1"/>
  <c r="E76" i="10" s="1"/>
  <c r="E103" i="10" s="1"/>
  <c r="I101" i="10"/>
  <c r="J99" i="10" s="1"/>
  <c r="J101" i="10" s="1"/>
  <c r="K99" i="10" s="1"/>
  <c r="K101" i="10" s="1"/>
  <c r="L99" i="10" s="1"/>
  <c r="L101" i="10" s="1"/>
  <c r="M99" i="10" s="1"/>
  <c r="M101" i="10" s="1"/>
  <c r="N99" i="10" s="1"/>
  <c r="N101" i="10" s="1"/>
  <c r="O99" i="10" s="1"/>
  <c r="O101" i="10" s="1"/>
  <c r="P99" i="10" s="1"/>
  <c r="P101" i="10" s="1"/>
  <c r="Q99" i="10" s="1"/>
  <c r="Q101" i="10" s="1"/>
  <c r="G103" i="10"/>
  <c r="H74" i="10"/>
  <c r="H76" i="10" s="1"/>
  <c r="I74" i="10" l="1"/>
  <c r="I76" i="10" s="1"/>
  <c r="H103" i="10"/>
  <c r="I103" i="10" l="1"/>
  <c r="J74" i="10"/>
  <c r="J76" i="10" s="1"/>
  <c r="K74" i="10" l="1"/>
  <c r="K76" i="10" s="1"/>
  <c r="J103" i="10"/>
  <c r="K103" i="10" l="1"/>
  <c r="L74" i="10"/>
  <c r="L76" i="10" s="1"/>
  <c r="L103" i="10" l="1"/>
  <c r="M74" i="10"/>
  <c r="M76" i="10" s="1"/>
  <c r="M103" i="10" l="1"/>
  <c r="N74" i="10"/>
  <c r="N76" i="10" s="1"/>
  <c r="N103" i="10" l="1"/>
  <c r="O74" i="10"/>
  <c r="O76" i="10" s="1"/>
  <c r="O103" i="10" l="1"/>
  <c r="P74" i="10"/>
  <c r="P76" i="10" s="1"/>
  <c r="Q74" i="10" l="1"/>
  <c r="Q76" i="10" s="1"/>
  <c r="Q103" i="10" s="1"/>
  <c r="P103" i="10"/>
</calcChain>
</file>

<file path=xl/comments1.xml><?xml version="1.0" encoding="utf-8"?>
<comments xmlns="http://schemas.openxmlformats.org/spreadsheetml/2006/main">
  <authors>
    <author>Nicola Presland</author>
  </authors>
  <commentList>
    <comment ref="D7" authorId="0" shapeId="0">
      <text>
        <r>
          <rPr>
            <b/>
            <sz val="8"/>
            <color indexed="81"/>
            <rFont val="Tahoma"/>
            <family val="2"/>
          </rPr>
          <t>Enter Budget Figures into this column</t>
        </r>
      </text>
    </comment>
    <comment ref="E7" authorId="0" shapeId="0">
      <text>
        <r>
          <rPr>
            <b/>
            <sz val="8"/>
            <color indexed="81"/>
            <rFont val="Tahoma"/>
            <family val="2"/>
          </rPr>
          <t>Calculated column = Sum of April to March - compare to Budget column</t>
        </r>
        <r>
          <rPr>
            <sz val="8"/>
            <color indexed="81"/>
            <rFont val="Tahoma"/>
            <family val="2"/>
          </rPr>
          <t xml:space="preserve">
</t>
        </r>
      </text>
    </comment>
    <comment ref="F9" authorId="0" shapeId="0">
      <text>
        <r>
          <rPr>
            <b/>
            <sz val="8"/>
            <color indexed="81"/>
            <rFont val="Tahoma"/>
            <family val="2"/>
          </rPr>
          <t xml:space="preserve">Enter your income for each budget in the month in which you expect to receive it. 
</t>
        </r>
      </text>
    </comment>
    <comment ref="F34" authorId="0" shapeId="0">
      <text>
        <r>
          <rPr>
            <b/>
            <sz val="8"/>
            <color indexed="81"/>
            <rFont val="Tahoma"/>
            <family val="2"/>
          </rPr>
          <t>Enter your expenditure for each budget in the month in which you expect to spend it.</t>
        </r>
      </text>
    </comment>
    <comment ref="D72" authorId="0" shapeId="0">
      <text>
        <r>
          <rPr>
            <b/>
            <sz val="8"/>
            <color indexed="81"/>
            <rFont val="Tahoma"/>
            <family val="2"/>
          </rPr>
          <t>Enter total revenue brought forward balance from previous year (surplus with a minus)</t>
        </r>
      </text>
    </comment>
    <comment ref="F72" authorId="0" shapeId="0">
      <text>
        <r>
          <rPr>
            <b/>
            <sz val="8"/>
            <color indexed="81"/>
            <rFont val="Tahoma"/>
            <family val="2"/>
          </rPr>
          <t>Enter total revenue brought forward balance from previous year (surplus with a minus)</t>
        </r>
        <r>
          <rPr>
            <sz val="8"/>
            <color indexed="81"/>
            <rFont val="Tahoma"/>
            <family val="2"/>
          </rPr>
          <t xml:space="preserve">
</t>
        </r>
      </text>
    </comment>
    <comment ref="D96" authorId="0" shapeId="0">
      <text>
        <r>
          <rPr>
            <b/>
            <sz val="8"/>
            <color indexed="81"/>
            <rFont val="Tahoma"/>
            <family val="2"/>
          </rPr>
          <t>Enter total capital brought forward balance from previous year (surplus with minus)</t>
        </r>
      </text>
    </comment>
    <comment ref="F96" authorId="0" shapeId="0">
      <text>
        <r>
          <rPr>
            <b/>
            <sz val="8"/>
            <color indexed="81"/>
            <rFont val="Tahoma"/>
            <family val="2"/>
          </rPr>
          <t>Enter total capital brought forward balance from previous year (surplus with minus)</t>
        </r>
      </text>
    </comment>
    <comment ref="D97" authorId="0" shapeId="0">
      <text>
        <r>
          <rPr>
            <b/>
            <sz val="8"/>
            <color indexed="81"/>
            <rFont val="Tahoma"/>
            <family val="2"/>
          </rPr>
          <t>Enter total capital brought forward balance from previous year (surplus with minus)</t>
        </r>
      </text>
    </comment>
    <comment ref="F97" authorId="0" shapeId="0">
      <text>
        <r>
          <rPr>
            <b/>
            <sz val="8"/>
            <color indexed="81"/>
            <rFont val="Tahoma"/>
            <family val="2"/>
          </rPr>
          <t>Enter total capital brought forward balance from previous year (surplus with minus)</t>
        </r>
      </text>
    </comment>
  </commentList>
</comments>
</file>

<file path=xl/comments2.xml><?xml version="1.0" encoding="utf-8"?>
<comments xmlns="http://schemas.openxmlformats.org/spreadsheetml/2006/main">
  <authors>
    <author>Nicola Presland</author>
    <author>User</author>
  </authors>
  <commentList>
    <comment ref="R7" authorId="0" shapeId="0">
      <text>
        <r>
          <rPr>
            <b/>
            <sz val="8"/>
            <color indexed="81"/>
            <rFont val="Tahoma"/>
            <family val="2"/>
          </rPr>
          <t>Calculated column = Sum of April to March - compare to Budget column</t>
        </r>
        <r>
          <rPr>
            <sz val="8"/>
            <color indexed="81"/>
            <rFont val="Tahoma"/>
            <family val="2"/>
          </rPr>
          <t xml:space="preserve">
</t>
        </r>
      </text>
    </comment>
    <comment ref="S7" authorId="0" shapeId="0">
      <text>
        <r>
          <rPr>
            <b/>
            <sz val="8"/>
            <color indexed="81"/>
            <rFont val="Tahoma"/>
            <family val="2"/>
          </rPr>
          <t>Enter Budget Figures into this column</t>
        </r>
      </text>
    </comment>
    <comment ref="F9" authorId="1" shapeId="0">
      <text>
        <r>
          <rPr>
            <b/>
            <sz val="8"/>
            <color indexed="81"/>
            <rFont val="Tahoma"/>
            <family val="2"/>
          </rPr>
          <t>Enter closing cash book totals for Bank Account and Petty Cash (if applicable) from the previous year. Show as a minus figure for Income.</t>
        </r>
        <r>
          <rPr>
            <sz val="8"/>
            <color indexed="81"/>
            <rFont val="Tahoma"/>
            <family val="2"/>
          </rPr>
          <t xml:space="preserve">
</t>
        </r>
      </text>
    </comment>
    <comment ref="D11" authorId="0" shapeId="0">
      <text>
        <r>
          <rPr>
            <b/>
            <sz val="8"/>
            <color indexed="81"/>
            <rFont val="Tahoma"/>
            <family val="2"/>
          </rPr>
          <t>Enter Accruals from the previous financial year</t>
        </r>
      </text>
    </comment>
    <comment ref="F11" authorId="0" shapeId="0">
      <text>
        <r>
          <rPr>
            <b/>
            <sz val="8"/>
            <color indexed="81"/>
            <rFont val="Tahoma"/>
            <family val="2"/>
          </rPr>
          <t>Enter as per advances schedule- income as minus</t>
        </r>
      </text>
    </comment>
    <comment ref="F12" authorId="0" shapeId="0">
      <text>
        <r>
          <rPr>
            <b/>
            <sz val="8"/>
            <color indexed="81"/>
            <rFont val="Tahoma"/>
            <family val="2"/>
          </rPr>
          <t>Enter as per advances schedule- income as minus</t>
        </r>
      </text>
    </comment>
    <comment ref="F14" authorId="0" shapeId="0">
      <text>
        <r>
          <rPr>
            <b/>
            <sz val="8"/>
            <color indexed="81"/>
            <rFont val="Tahoma"/>
            <family val="2"/>
          </rPr>
          <t>Enter as per advances schedule- income as minus</t>
        </r>
      </text>
    </comment>
    <comment ref="F16" authorId="0" shapeId="0">
      <text>
        <r>
          <rPr>
            <b/>
            <sz val="8"/>
            <color indexed="81"/>
            <rFont val="Tahoma"/>
            <family val="2"/>
          </rPr>
          <t>Enter as per advances schedule- income as minus</t>
        </r>
      </text>
    </comment>
    <comment ref="F32" authorId="0" shapeId="0">
      <text>
        <r>
          <rPr>
            <b/>
            <sz val="8"/>
            <color indexed="81"/>
            <rFont val="Tahoma"/>
            <family val="2"/>
          </rPr>
          <t>Enter as per advances schedule- income as minus</t>
        </r>
      </text>
    </comment>
    <comment ref="F39" authorId="0" shapeId="0">
      <text>
        <r>
          <rPr>
            <b/>
            <sz val="8"/>
            <color indexed="81"/>
            <rFont val="Tahoma"/>
            <family val="2"/>
          </rPr>
          <t>Enter total payroll payment for the month on this line or split between E01 - E07 &amp; E31</t>
        </r>
      </text>
    </comment>
    <comment ref="F86" authorId="0" shapeId="0">
      <text>
        <r>
          <rPr>
            <b/>
            <sz val="8"/>
            <color indexed="81"/>
            <rFont val="Tahoma"/>
            <family val="2"/>
          </rPr>
          <t>Enter outstanding VAT claims from previous year - income as minus</t>
        </r>
      </text>
    </comment>
  </commentList>
</comments>
</file>

<file path=xl/comments3.xml><?xml version="1.0" encoding="utf-8"?>
<comments xmlns="http://schemas.openxmlformats.org/spreadsheetml/2006/main">
  <authors>
    <author>Nicola Presland</author>
  </authors>
  <commentList>
    <comment ref="F16" authorId="0" shapeId="0">
      <text>
        <r>
          <rPr>
            <b/>
            <sz val="8"/>
            <color indexed="81"/>
            <rFont val="Tahoma"/>
            <family val="2"/>
          </rPr>
          <t>Shows in year income less expenditure to date</t>
        </r>
      </text>
    </comment>
    <comment ref="I16" authorId="0" shapeId="0">
      <text>
        <r>
          <rPr>
            <b/>
            <sz val="8"/>
            <color indexed="81"/>
            <rFont val="Tahoma"/>
            <family val="2"/>
          </rPr>
          <t>Difference in Income and Expenditure for the whole year before any carry forwards</t>
        </r>
      </text>
    </comment>
    <comment ref="F18" authorId="0" shapeId="0">
      <text>
        <r>
          <rPr>
            <b/>
            <sz val="8"/>
            <color indexed="81"/>
            <rFont val="Tahoma"/>
            <family val="2"/>
          </rPr>
          <t>Total Brought forward revenue balance from previous year</t>
        </r>
      </text>
    </comment>
    <comment ref="I18" authorId="0" shapeId="0">
      <text>
        <r>
          <rPr>
            <b/>
            <sz val="8"/>
            <color indexed="81"/>
            <rFont val="Tahoma"/>
            <family val="2"/>
          </rPr>
          <t>Total brought forward revenue balance from previous year</t>
        </r>
      </text>
    </comment>
    <comment ref="F20" authorId="0" shapeId="0">
      <text>
        <r>
          <rPr>
            <b/>
            <sz val="8"/>
            <color indexed="81"/>
            <rFont val="Tahoma"/>
            <family val="2"/>
          </rPr>
          <t xml:space="preserve">Total revenue carry forward </t>
        </r>
        <r>
          <rPr>
            <b/>
            <sz val="8"/>
            <color indexed="81"/>
            <rFont val="Tahoma"/>
            <family val="2"/>
          </rPr>
          <t>to date</t>
        </r>
      </text>
    </comment>
    <comment ref="I20" authorId="0" shapeId="0">
      <text>
        <r>
          <rPr>
            <b/>
            <sz val="8"/>
            <color indexed="81"/>
            <rFont val="Tahoma"/>
            <family val="2"/>
          </rPr>
          <t>Expected revenue carry forward at year end. This equals revenue contingency on the budget plan</t>
        </r>
      </text>
    </comment>
  </commentList>
</comments>
</file>

<file path=xl/sharedStrings.xml><?xml version="1.0" encoding="utf-8"?>
<sst xmlns="http://schemas.openxmlformats.org/spreadsheetml/2006/main" count="659" uniqueCount="361">
  <si>
    <t>I01</t>
  </si>
  <si>
    <t>I02</t>
  </si>
  <si>
    <t>I03</t>
  </si>
  <si>
    <t>I04</t>
  </si>
  <si>
    <t>I05</t>
  </si>
  <si>
    <t>I06</t>
  </si>
  <si>
    <t>I07</t>
  </si>
  <si>
    <t>I08</t>
  </si>
  <si>
    <t>I09</t>
  </si>
  <si>
    <t>I10</t>
  </si>
  <si>
    <t>I11</t>
  </si>
  <si>
    <t>I12</t>
  </si>
  <si>
    <t>I13</t>
  </si>
  <si>
    <t>£</t>
  </si>
  <si>
    <t>Funding for Minority Ethnic Pupils</t>
  </si>
  <si>
    <t>Other Government Grants</t>
  </si>
  <si>
    <t>Expenditure</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</si>
  <si>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</si>
  <si>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</si>
  <si>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</si>
  <si>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</si>
  <si>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</si>
  <si>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</si>
  <si>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</si>
  <si>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</si>
  <si>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</si>
  <si>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</si>
  <si>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</si>
  <si>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</si>
  <si>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</si>
  <si>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</si>
  <si>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</si>
  <si>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</si>
  <si>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</si>
  <si>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</si>
  <si>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</si>
  <si>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</si>
  <si>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</si>
  <si>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</si>
  <si>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</si>
  <si>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</si>
  <si>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</si>
  <si>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</si>
  <si>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</si>
  <si>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</si>
  <si>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</si>
  <si>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</si>
  <si>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Teaching Staff</t>
  </si>
  <si>
    <t>Supply Teaching Staff</t>
  </si>
  <si>
    <t>Education Support Staff</t>
  </si>
  <si>
    <t>Premises Staff</t>
  </si>
  <si>
    <t>Administrative and Clerical Staff</t>
  </si>
  <si>
    <t>Catering Staff</t>
  </si>
  <si>
    <t>Cost of Other Staff</t>
  </si>
  <si>
    <t>Indirect Employee Expenses</t>
  </si>
  <si>
    <t>Supply Teacher Insurance</t>
  </si>
  <si>
    <t>Staff Related Insurance</t>
  </si>
  <si>
    <t>Building Maintenance and Improvement</t>
  </si>
  <si>
    <t>Grounds Maintenance and Improvement</t>
  </si>
  <si>
    <t>Cleaning and Caretaking</t>
  </si>
  <si>
    <t>Water and Sewerage</t>
  </si>
  <si>
    <t>Rates</t>
  </si>
  <si>
    <t>Other Occupation Costs</t>
  </si>
  <si>
    <t>ICT Learning Resources</t>
  </si>
  <si>
    <t>Administrative Supplies</t>
  </si>
  <si>
    <t>Other Insurance Premiums</t>
  </si>
  <si>
    <t>Special Facilities</t>
  </si>
  <si>
    <t>Catering Supplies</t>
  </si>
  <si>
    <t>Agency Supply Teaching Staff</t>
  </si>
  <si>
    <t>Loan Interest</t>
  </si>
  <si>
    <t>CI01</t>
  </si>
  <si>
    <t>CI03</t>
  </si>
  <si>
    <t>CI04</t>
  </si>
  <si>
    <t>Total Capital Income</t>
  </si>
  <si>
    <t>CE02</t>
  </si>
  <si>
    <t>CE03</t>
  </si>
  <si>
    <t>CE04</t>
  </si>
  <si>
    <t>Vehicles, Plant, Equipment and Machinery</t>
  </si>
  <si>
    <t>Total Capital Expenditure</t>
  </si>
  <si>
    <t>Total</t>
  </si>
  <si>
    <t>April</t>
  </si>
  <si>
    <t>May</t>
  </si>
  <si>
    <t>June</t>
  </si>
  <si>
    <t>July</t>
  </si>
  <si>
    <t>August</t>
  </si>
  <si>
    <t>September</t>
  </si>
  <si>
    <t>October</t>
  </si>
  <si>
    <t>November</t>
  </si>
  <si>
    <t>December</t>
  </si>
  <si>
    <t>January</t>
  </si>
  <si>
    <t>February</t>
  </si>
  <si>
    <t>March</t>
  </si>
  <si>
    <t>I15</t>
  </si>
  <si>
    <t>I16</t>
  </si>
  <si>
    <t>I17</t>
  </si>
  <si>
    <t>E31</t>
  </si>
  <si>
    <t>E32</t>
  </si>
  <si>
    <t>Current Assets</t>
  </si>
  <si>
    <t>Debtors</t>
  </si>
  <si>
    <t>Current Liabilities</t>
  </si>
  <si>
    <t>Creditors</t>
  </si>
  <si>
    <t>Net Current Assets</t>
  </si>
  <si>
    <t>Provisions</t>
  </si>
  <si>
    <t>Net Assets</t>
  </si>
  <si>
    <t xml:space="preserve">Represented By </t>
  </si>
  <si>
    <t>Long Term Liabilities</t>
  </si>
  <si>
    <t>Receipts from Supply Teacher Insurance Claims</t>
  </si>
  <si>
    <t>Receipts from Other Insurance Claims</t>
  </si>
  <si>
    <t>Total Receipts</t>
  </si>
  <si>
    <t>Joint Use</t>
  </si>
  <si>
    <t>Rent</t>
  </si>
  <si>
    <t>CE01</t>
  </si>
  <si>
    <t>Information and Communication Technology</t>
  </si>
  <si>
    <t>Total Payments</t>
  </si>
  <si>
    <t>Nett Payments</t>
  </si>
  <si>
    <t>Creditors/Debtors</t>
  </si>
  <si>
    <t>Closing Cash Book Figure</t>
  </si>
  <si>
    <t>VAT Debtor</t>
  </si>
  <si>
    <t>Pupil Premium</t>
  </si>
  <si>
    <t>Budget</t>
  </si>
  <si>
    <t>I18</t>
  </si>
  <si>
    <t>Funds Delegated by the Local Authority (LA)</t>
  </si>
  <si>
    <t>Formula Allocation</t>
  </si>
  <si>
    <t>Other (please specify)</t>
  </si>
  <si>
    <t>EFA Funding L.A.</t>
  </si>
  <si>
    <t>EFA Non L.A. Funding</t>
  </si>
  <si>
    <t>Special Education Needs (SEN) and High Needs Funding</t>
  </si>
  <si>
    <t>SEN High Needs Block</t>
  </si>
  <si>
    <t>SEN Funding Other</t>
  </si>
  <si>
    <t>Other Grants and Payments Received</t>
  </si>
  <si>
    <t>Income for Facilities and Services</t>
  </si>
  <si>
    <t>Income for Catering</t>
  </si>
  <si>
    <t>Income from Contributions to visits etc</t>
  </si>
  <si>
    <t>Donations and / or Voluntary Funds</t>
  </si>
  <si>
    <t>Pupil Focused Extended School Funding and / or Grants</t>
  </si>
  <si>
    <t>Community Focused School Funding and / or Grants</t>
  </si>
  <si>
    <t>Community Focused School Facilities Income</t>
  </si>
  <si>
    <t>Additional Grant for Schools</t>
  </si>
  <si>
    <t>Staff Development and Training</t>
  </si>
  <si>
    <t>Community Focused School Staff</t>
  </si>
  <si>
    <t xml:space="preserve">Energy </t>
  </si>
  <si>
    <t>Other</t>
  </si>
  <si>
    <t>Learning Resources</t>
  </si>
  <si>
    <t>Examination Fees</t>
  </si>
  <si>
    <t>Bought in Professional Services – Curriculum</t>
  </si>
  <si>
    <t>Bought in Professional Services – Other</t>
  </si>
  <si>
    <t>Community Focused School Costs</t>
  </si>
  <si>
    <t>Direct Revenue Financing (Revenue Contributions to Capital) (=CI04)</t>
  </si>
  <si>
    <t>Capital Income</t>
  </si>
  <si>
    <t>Formula Capital</t>
  </si>
  <si>
    <t>Voluntary or Private Income</t>
  </si>
  <si>
    <t>Direct Revenue Financing (=E30)</t>
  </si>
  <si>
    <t>Acquisition of Land and Existing Buildings</t>
  </si>
  <si>
    <t>New Construction, Conversion, Renovation</t>
  </si>
  <si>
    <t>Monthly Balance B/Fwd</t>
  </si>
  <si>
    <t>Variance</t>
  </si>
  <si>
    <t>PAY</t>
  </si>
  <si>
    <t>Payroll Total</t>
  </si>
  <si>
    <t>Accruals</t>
  </si>
  <si>
    <t>Balance of Year End Creditors including Accruals</t>
  </si>
  <si>
    <t>Closing Cashbook Balance from School Reports (Bank and Petty Cash)</t>
  </si>
  <si>
    <t>Payroll Creditor</t>
  </si>
  <si>
    <t>Payments in Advance</t>
  </si>
  <si>
    <t>Receipts in Advance</t>
  </si>
  <si>
    <t>Loans</t>
  </si>
  <si>
    <t>In Year Surplus/Deficit</t>
  </si>
  <si>
    <t>Total Carry Forward</t>
  </si>
  <si>
    <t>Income (Enter as a minus)</t>
  </si>
  <si>
    <t>In Year Revenue Surplus/Deficit</t>
  </si>
  <si>
    <t>B01, B02 &amp; B06 Revenue B/Fwd</t>
  </si>
  <si>
    <t>B01, B02 &amp; B06  Revenue Surplus/Deficit C/Fwd</t>
  </si>
  <si>
    <t>B03 &amp; B05 Capital Surplus/Deficit C/Fwd</t>
  </si>
  <si>
    <t>Formula Capital (6180200)</t>
  </si>
  <si>
    <t>Other Capital (6180220)</t>
  </si>
  <si>
    <t>Formula Capital (6180215)</t>
  </si>
  <si>
    <t>Other Capital (6180210)</t>
  </si>
  <si>
    <t>VAT Claimed</t>
  </si>
  <si>
    <t>VAT Reimbursements (please enter income as a minus -)</t>
  </si>
  <si>
    <t>In Year Captial Surplus/Deficit</t>
  </si>
  <si>
    <t>Surplus/Deficit Brought Forward</t>
  </si>
  <si>
    <t>B03 Capital B/Fwd</t>
  </si>
  <si>
    <t>B05 Capital B/Fwd</t>
  </si>
  <si>
    <t>Enter School name and cost centre in boxes provided</t>
  </si>
  <si>
    <t>In the Budget column enter your budget as per your budget plan - income and surpluses should be entered with a minus in front</t>
  </si>
  <si>
    <t>Do not type anything into the Total Column - this is a calculated column</t>
  </si>
  <si>
    <t>Profile your budget over the 12 months, estimate which month you expect to receive your income and the month in which you expect to pay invoices etc.</t>
  </si>
  <si>
    <t>The rows as shown below are calculated and should not be typed in. The first row shows your surplus or deficit each month before you add any brought forward balances form the previous year/month. The Monthly Balance B/Fwd shows the budget you have carried forward each month and the last row B01, B02 &amp; B06 Revenue Surplus/Deficit C/Fwd shows the total budget remaining at the end of each month. A minus indicates a surplus.</t>
  </si>
  <si>
    <t>Enter your revenue brought forward balance in the row as shown below in the budget column and in the April column. The spreadsheet has a note to show you this.</t>
  </si>
  <si>
    <t>Do not type anything into the Total or the Variance columns - these are calculated columns</t>
  </si>
  <si>
    <t>Profile your budget over the 12 months, estimate which month you expect to receive your income and the month in which you expect to pay invoices etc. This includes petty cash.</t>
  </si>
  <si>
    <t>Once the budgeted cashflow has been set, it is updated on a monthly basis with actual figures</t>
  </si>
  <si>
    <t>The sum of any VAT claims on the budgeted cashflow which are not showing as being reimbursed in year</t>
  </si>
  <si>
    <t>The closing cashbook figure for March on the budgeted cashflow</t>
  </si>
  <si>
    <t>Any payroll cost which will not be paid in year - variance to payroll budgets on cashflow</t>
  </si>
  <si>
    <t>Take both figures below from the Annual Profiled Income and Expenditure Budget</t>
  </si>
  <si>
    <t>Enter School name and cost centre</t>
  </si>
  <si>
    <t>Delete title as appropriate - Monthly or Quarterly returns</t>
  </si>
  <si>
    <t>Check balances - see report extract below:</t>
  </si>
  <si>
    <t>The total Carry Forward row as shown below is the total of Revenue and Capital carried forward each month and at March is the total carry forward for the year.</t>
  </si>
  <si>
    <t xml:space="preserve">Enter the total of your Bank control and Petty Cash control account (cashbook balances) brought forward from the previous year. This is entered in the first row in April (highlighted cell). The figures can be obtained from your year end reports </t>
  </si>
  <si>
    <t>Enter and Debtors and creditors in the appropriate column on cashflow (accruals column shaded). See details below:</t>
  </si>
  <si>
    <t>VAT must be entered at the bottom of the cashflow as VAT paid out one month will not be reimbursed until at least the following month. Any large bills may affect the availability of cash for a few months until the VAT is reimbursed.</t>
  </si>
  <si>
    <t>The Creditor/Debtor row underneath the VAT is a calculated amount and is the total of all your Debtors/Creditors entered in the accrual column.</t>
  </si>
  <si>
    <t>The closing cashbook figure shows the amount left in the bank each month, a minus indicates a surplus. This is then carried forward to the next month. The closing cashbook figure at the end of March is the expected bank balance at the end of the year. This will NOT match the C/Fwd figures on the profiled budget report in March or the Contingency figures on the budget plan. At year end the bank account will be owed VAT and the school may owe payroll charges. These will be the main differences between the reports as well as any other accruals.</t>
  </si>
  <si>
    <t>Any income budget on cashflow which will not be received by March - will show on cashflow in variance column</t>
  </si>
  <si>
    <t>Any payment made this year but relates to next year's budget - will show on cashflow as variance on expenditure</t>
  </si>
  <si>
    <t>Any income on cashflow not included in budget - will show as variance on cashflow in income</t>
  </si>
  <si>
    <t>Calculated - Current assets less current liabilities</t>
  </si>
  <si>
    <t>Enter as appropriate</t>
  </si>
  <si>
    <t>Calculated - This must equal Total Carry Forward as below</t>
  </si>
  <si>
    <t>This must equal Net Assets as above</t>
  </si>
  <si>
    <t>Repeat checks for capital balances</t>
  </si>
  <si>
    <t>School Name</t>
  </si>
  <si>
    <t>Cost Centre</t>
  </si>
  <si>
    <t>Bank &amp; Petty Cash Control (Cashbook Balance)</t>
  </si>
  <si>
    <t>Total Carried Forward</t>
  </si>
  <si>
    <t>Budgeted Balance Sheet 2018/19</t>
  </si>
  <si>
    <t xml:space="preserve">Cost Centre  </t>
  </si>
  <si>
    <t>Comments</t>
  </si>
  <si>
    <t>Please include any additional information which will help support this submission in the box below.</t>
  </si>
  <si>
    <t>Authorisation</t>
  </si>
  <si>
    <t>Print name</t>
  </si>
  <si>
    <t>Date</t>
  </si>
  <si>
    <t>Signature</t>
  </si>
  <si>
    <t>Completing Officer</t>
  </si>
  <si>
    <t>Head Teacher</t>
  </si>
  <si>
    <t>Chair of Governors</t>
  </si>
  <si>
    <t>Please approve by either:</t>
  </si>
  <si>
    <t xml:space="preserve">(1) insert electronic signatures in this document </t>
  </si>
  <si>
    <t>(2) send &amp; approve using an e-mail audit trail including the positions listed above</t>
  </si>
  <si>
    <t>(3) Print, sign and submit a scanned image of this page along with the complete spreadsheet</t>
  </si>
  <si>
    <t>Schools fully funded pack 2018/19</t>
  </si>
  <si>
    <t>I hereby authorise the budgeted balances and confirm the attached local system reports have been properly prepared and are supported by the underlying records of the school.
All tabs within the pack have been completed including nil returns where appropriate.
I can also confirm there are no outstanding issues from Internal Audit Reports that have not been or are not in the process of being actioned.</t>
  </si>
  <si>
    <t>Actual Cash book Balance (Bank Account and Petty Cash)
Brought forward from End of the Previous Month</t>
  </si>
  <si>
    <r>
      <t>Funding for 6</t>
    </r>
    <r>
      <rPr>
        <vertAlign val="superscript"/>
        <sz val="8"/>
        <rFont val="Calibri"/>
        <family val="2"/>
      </rPr>
      <t>th</t>
    </r>
    <r>
      <rPr>
        <sz val="8"/>
        <rFont val="Calibri"/>
        <family val="2"/>
      </rPr>
      <t xml:space="preserve"> Form Students</t>
    </r>
  </si>
  <si>
    <t>Budgeted Cash Flow 2018/19</t>
  </si>
  <si>
    <r>
      <t>Funding for 6</t>
    </r>
    <r>
      <rPr>
        <vertAlign val="superscript"/>
        <sz val="8"/>
        <rFont val="Calibri"/>
        <family val="2"/>
        <scheme val="minor"/>
      </rPr>
      <t>th</t>
    </r>
    <r>
      <rPr>
        <sz val="8"/>
        <rFont val="Calibri"/>
        <family val="2"/>
        <scheme val="minor"/>
      </rPr>
      <t xml:space="preserve"> Form Students</t>
    </r>
  </si>
  <si>
    <t>Annual Profiled Income and Expenditure Budget 2018/19</t>
  </si>
  <si>
    <t>Total revenue income</t>
  </si>
  <si>
    <t>Expendtiure</t>
  </si>
  <si>
    <t>Total revenue expenditure</t>
  </si>
  <si>
    <t>Capital expenditure</t>
  </si>
  <si>
    <t>Capital income</t>
  </si>
  <si>
    <t>Formula (6180200)</t>
  </si>
  <si>
    <t>Other (6180220)</t>
  </si>
  <si>
    <t>Formula (6180215)</t>
  </si>
  <si>
    <t>Other (6180210)</t>
  </si>
  <si>
    <t>Annual profiled income and expenditure budget</t>
  </si>
  <si>
    <t>In the Budget column enter your budget as per your budget plan - income and surpluses should be entered as a minus.</t>
  </si>
  <si>
    <t>Contingency budgets are not entered on this return. The contingency on the budget plan is the expected carry forward at year end. On this and all other returns this figure is shown as a carry forward figure at the end of the year.</t>
  </si>
  <si>
    <t>a) When you have split your income and expenditure over the 12 months the total column should match the budget column</t>
  </si>
  <si>
    <t>c) If you pay all of your advances into the central fund/fund control at the beginning of the year and on a monthly basis transfer to the bank then the whole of your Formula Allocation should be shown in April</t>
  </si>
  <si>
    <t>d) If you pay your advances into the bank on a monthly basis show this over the 12 months as appropriate</t>
  </si>
  <si>
    <t>e) Pupil premium is paid quarterly</t>
  </si>
  <si>
    <t>b) The Formula Allocation budget figures (I01 to I03) can be taken from the School Budget Shares document on the Schools Portal</t>
  </si>
  <si>
    <t>f) Formula Capital Grant will be paid 40% in June and 60% in July</t>
  </si>
  <si>
    <r>
      <t>g) Staffing costs should show the</t>
    </r>
    <r>
      <rPr>
        <b/>
        <sz val="12"/>
        <rFont val="Calibri"/>
        <family val="2"/>
        <scheme val="minor"/>
      </rPr>
      <t xml:space="preserve"> total</t>
    </r>
    <r>
      <rPr>
        <sz val="12"/>
        <rFont val="Calibri"/>
        <family val="2"/>
        <scheme val="minor"/>
      </rPr>
      <t xml:space="preserve"> cost to the school for each month in the month to which it relates. If you pay your payroll provider in the following month,this is adjusted on the cashflow only not on the profiled budget report.</t>
    </r>
  </si>
  <si>
    <t>The B01, B02 &amp; B06 Revenue Surplus/Deficit C/Fwd at the end of March is your expected Revenue Carry forward at the end of the financial year and should match your revenue contingency on the budget plan.</t>
  </si>
  <si>
    <r>
      <t xml:space="preserve">Enter the capital budgets as appropriate. </t>
    </r>
    <r>
      <rPr>
        <sz val="12"/>
        <color rgb="FFFF0000"/>
        <rFont val="Calibri"/>
        <family val="2"/>
        <scheme val="minor"/>
      </rPr>
      <t>There is separate help on the website for setting your Capital budgets.</t>
    </r>
  </si>
  <si>
    <t>Cashflow</t>
  </si>
  <si>
    <t>The cashflow almost mirrors the Annual Profiled Income and Expenditure Budget, with a few exceptions. Therefore a majority of the figures can be copied and pasted. The main differences will be to accruals, payroll and VAT. See details below.</t>
  </si>
  <si>
    <t>a) If you were owed money at year end and processed a debtor, you are yet to receive this money into your bank account. Therefore your bank balance brought forward will not include this. There will be no effect on your current budget so this money is entered into the accrual column on the cashflow against correct CFR code.</t>
  </si>
  <si>
    <t>b) If you owed money at year end but did not have sufficient time to pay invoices and processed a creditor, this money will be included in your bank balance brought forward. Enter these payments to be made in the correct CFR heading in the Accural column.</t>
  </si>
  <si>
    <t>c) When you update your cashflow for April and enter the actual figures into the April column, please ensure you separate the accruals into the correct column. E.g. if the total cash spend in April for E12 is £650.50 and part of this is a creditor of £200.50, £450.00 should be entered against E12 in the April column and the creditor of £200.50 in the Accruals column.</t>
  </si>
  <si>
    <t>a) The Formula Allocation and Capital rows are highlighted green on the cashflow. Enter these figures as shown on your monthly advances schedule.</t>
  </si>
  <si>
    <t>b) Staffing costs should only show the amount paid from your bank account each month. Some schools have found it easier to have one line on the cashflow for total payroll rather than splitting it down. The cashflow has both options so choose the most appropriate to your school.</t>
  </si>
  <si>
    <t>c) The total column should match the budget column. The only exception will be any expected year end accruals.</t>
  </si>
  <si>
    <t>a) VAT Claimed is the estimated amount to be paid each month. The spreadsheet calculates this as 20% of all non-staffing expenditure. This can be adjusted by the school if there are other large contracts to be paid which attract 0% VAT. The spreadsheet automatically shows one months claim being reimbursed to the school in the following month.</t>
  </si>
  <si>
    <t>b) Schools must enter in the VAT reimbursement row for April the amount of VAT which was outstanding from the previous financial year. This can be obtained from your VAT debtor report at year end.</t>
  </si>
  <si>
    <t>a) Update the relevant month with actual figures</t>
  </si>
  <si>
    <t>b) Re-profile the remaining months to ensure that the total column matches the budget column and there are no material variances. Variances are acceptable if they are immaterial and also if there is to be an adjustment to the budget</t>
  </si>
  <si>
    <t>c) The yellow highlighted row can be used to enter the school's bank balances taken form their month end reports. This then checks the cashflow balance and highlights a variance. This will need to be investigated.</t>
  </si>
  <si>
    <t>Guidance</t>
  </si>
  <si>
    <t>Budgeted Balance Sheet</t>
  </si>
  <si>
    <t>Other payments budgeted in current year but will not be paid in time by year end - shown on cashflow as variance in expenditure</t>
  </si>
  <si>
    <r>
      <t xml:space="preserve">In year Rev Surplus/Deficit </t>
    </r>
    <r>
      <rPr>
        <b/>
        <sz val="12"/>
        <rFont val="Calibri"/>
        <family val="2"/>
        <scheme val="minor"/>
      </rPr>
      <t>plus</t>
    </r>
    <r>
      <rPr>
        <sz val="12"/>
        <rFont val="Calibri"/>
        <family val="2"/>
        <scheme val="minor"/>
      </rPr>
      <t xml:space="preserve"> In year Capital Surplus/Deficit figures at the</t>
    </r>
    <r>
      <rPr>
        <b/>
        <sz val="12"/>
        <rFont val="Calibri"/>
        <family val="2"/>
        <scheme val="minor"/>
      </rPr>
      <t xml:space="preserve"> end of March</t>
    </r>
  </si>
  <si>
    <r>
      <t xml:space="preserve">B01, B02 &amp; B06 Revenue B/Fwd </t>
    </r>
    <r>
      <rPr>
        <b/>
        <sz val="12"/>
        <rFont val="Calibri"/>
        <family val="2"/>
        <scheme val="minor"/>
      </rPr>
      <t>plus</t>
    </r>
    <r>
      <rPr>
        <sz val="12"/>
        <rFont val="Calibri"/>
        <family val="2"/>
        <scheme val="minor"/>
      </rPr>
      <t xml:space="preserve"> B03 Capital B/Fwd </t>
    </r>
    <r>
      <rPr>
        <b/>
        <sz val="12"/>
        <rFont val="Calibri"/>
        <family val="2"/>
        <scheme val="minor"/>
      </rPr>
      <t>plus</t>
    </r>
    <r>
      <rPr>
        <sz val="12"/>
        <rFont val="Calibri"/>
        <family val="2"/>
        <scheme val="minor"/>
      </rPr>
      <t xml:space="preserve"> B05 Capital B/Fwd</t>
    </r>
  </si>
  <si>
    <t>School name</t>
  </si>
  <si>
    <t>Cost centre</t>
  </si>
  <si>
    <t>Funds delegated by the Local Authority (LA)</t>
  </si>
  <si>
    <t>Formula allocation</t>
  </si>
  <si>
    <t>Funding for 6th form students</t>
  </si>
  <si>
    <t>ESFA Funding via LA</t>
  </si>
  <si>
    <t>ESFA direct funding</t>
  </si>
  <si>
    <t xml:space="preserve"> </t>
  </si>
  <si>
    <t>Special Educational Needs (SEN) and High Needs funding</t>
  </si>
  <si>
    <t>SEN High Needs block</t>
  </si>
  <si>
    <t>SEN funding other</t>
  </si>
  <si>
    <t>Other government grants</t>
  </si>
  <si>
    <t>Other grants and payments received</t>
  </si>
  <si>
    <t>Income for facilities and services</t>
  </si>
  <si>
    <t>Income for catering</t>
  </si>
  <si>
    <t>Receipts from supply teacher insurance claims</t>
  </si>
  <si>
    <t>Receipts from other insurance claims</t>
  </si>
  <si>
    <t>Income from contributions to visits etc.</t>
  </si>
  <si>
    <t>Donations and / or voluntary funds</t>
  </si>
  <si>
    <t>Pupil focused extended school funding and / or grants</t>
  </si>
  <si>
    <t>Community focused school funding and / or grants</t>
  </si>
  <si>
    <t>Community focused school facilities income</t>
  </si>
  <si>
    <t>Additional grant for schools</t>
  </si>
  <si>
    <t>Income (enter as a minus)</t>
  </si>
  <si>
    <t>Teaching staff</t>
  </si>
  <si>
    <t>Supply teaching staff</t>
  </si>
  <si>
    <t>Education support staff</t>
  </si>
  <si>
    <t>Premises staff</t>
  </si>
  <si>
    <t>Administrative and clerical staff</t>
  </si>
  <si>
    <t>Catering staff</t>
  </si>
  <si>
    <t>Cost of other staff</t>
  </si>
  <si>
    <t>Indirect employee expenses</t>
  </si>
  <si>
    <t>Staff development and training</t>
  </si>
  <si>
    <t>Supply teacher insurance</t>
  </si>
  <si>
    <t>Staff related insurance</t>
  </si>
  <si>
    <t>Community focused school staff</t>
  </si>
  <si>
    <t>Building maintenance and improvement</t>
  </si>
  <si>
    <t>Grounds maintenance and improvement</t>
  </si>
  <si>
    <t>Cleaning and caretaking</t>
  </si>
  <si>
    <t>Water and sewerage</t>
  </si>
  <si>
    <t>Other occupation costs</t>
  </si>
  <si>
    <t>Joint use</t>
  </si>
  <si>
    <t>Learning resources</t>
  </si>
  <si>
    <t>ICT learning resources</t>
  </si>
  <si>
    <t>Examination fees</t>
  </si>
  <si>
    <t>Administrative supplies</t>
  </si>
  <si>
    <t>Other insurance premiums</t>
  </si>
  <si>
    <t>Special facilities</t>
  </si>
  <si>
    <t>Catering supplies</t>
  </si>
  <si>
    <t>Agency supply teaching staff</t>
  </si>
  <si>
    <t>Bought in professional services – curriculum</t>
  </si>
  <si>
    <t>Bought in professional services – other</t>
  </si>
  <si>
    <t>Community focused school costs</t>
  </si>
  <si>
    <t>Loan interest</t>
  </si>
  <si>
    <r>
      <t xml:space="preserve">Direct Revenue Financing (DRF) </t>
    </r>
    <r>
      <rPr>
        <i/>
        <sz val="12"/>
        <rFont val="Calibri"/>
        <family val="2"/>
        <scheme val="minor"/>
      </rPr>
      <t>=CI04</t>
    </r>
  </si>
  <si>
    <t>Net revenue expenditure</t>
  </si>
  <si>
    <t>Capital income (enter as a minus)</t>
  </si>
  <si>
    <t>DFC</t>
  </si>
  <si>
    <t>Voluntary or private income</t>
  </si>
  <si>
    <r>
      <t xml:space="preserve">Direct Revenue Financing (DRF) </t>
    </r>
    <r>
      <rPr>
        <i/>
        <sz val="12"/>
        <rFont val="Calibri"/>
        <family val="2"/>
        <scheme val="minor"/>
      </rPr>
      <t>=E30</t>
    </r>
  </si>
  <si>
    <t>Total capital income</t>
  </si>
  <si>
    <t>Acquisition of land and existing buildings</t>
  </si>
  <si>
    <t>New construction, conversion and renovation</t>
  </si>
  <si>
    <r>
      <t xml:space="preserve">DFC </t>
    </r>
    <r>
      <rPr>
        <i/>
        <sz val="12"/>
        <rFont val="Calibri"/>
        <family val="2"/>
        <scheme val="minor"/>
      </rPr>
      <t>6180200</t>
    </r>
  </si>
  <si>
    <r>
      <t xml:space="preserve">Other </t>
    </r>
    <r>
      <rPr>
        <i/>
        <sz val="12"/>
        <rFont val="Calibri"/>
        <family val="2"/>
        <scheme val="minor"/>
      </rPr>
      <t>6180220</t>
    </r>
  </si>
  <si>
    <t>Vehicles, plant, equipment and machinery</t>
  </si>
  <si>
    <t>Information and communication technology</t>
  </si>
  <si>
    <r>
      <t xml:space="preserve">DFC </t>
    </r>
    <r>
      <rPr>
        <i/>
        <sz val="12"/>
        <rFont val="Calibri"/>
        <family val="2"/>
        <scheme val="minor"/>
      </rPr>
      <t>6180215</t>
    </r>
  </si>
  <si>
    <r>
      <t xml:space="preserve">Other </t>
    </r>
    <r>
      <rPr>
        <i/>
        <sz val="12"/>
        <rFont val="Calibri"/>
        <family val="2"/>
        <scheme val="minor"/>
      </rPr>
      <t>6180210</t>
    </r>
  </si>
  <si>
    <t>Total capital expenditure</t>
  </si>
  <si>
    <t>Net capital expenditure</t>
  </si>
  <si>
    <t>B01, B02 &amp; B06 revenue (surplus) / deficit brought forward</t>
  </si>
  <si>
    <t>B01, B02 &amp; B06 revenue (surplus) / deficit carried forward</t>
  </si>
  <si>
    <t>B03 &amp; B05 capital (surplus) / deficit brought forward</t>
  </si>
  <si>
    <t>B03 &amp; B05 capital (surplus) / deficit carried forward</t>
  </si>
  <si>
    <t>Total revenue and capital (surplus) / deficit  carried forward</t>
  </si>
  <si>
    <t>Actuals to date</t>
  </si>
  <si>
    <t>Current budget</t>
  </si>
  <si>
    <t>Monthly /quarterly summary income and expenditure statement</t>
  </si>
  <si>
    <t>In Actuals to date column enter the periods as apprpriate - for September it would show Periods 1 to 6</t>
  </si>
  <si>
    <t>In Current budget column, enter appropriate financial year e.g. 2018/19</t>
  </si>
  <si>
    <t>The Actuals to date column is to enter the schools figures to date. The report used to obtain figures must show net figures for each CFR heading from 1 April to the last day of the month the school is reporting.</t>
  </si>
  <si>
    <t>The Current budget column is used to enter the most recent budget. At the beginning of the year this will be the budget submitted and approved. Throughout the year this column should be updated to reflect changes to the budget.</t>
  </si>
  <si>
    <r>
      <t xml:space="preserve">Ensure that capital is reported correctly - </t>
    </r>
    <r>
      <rPr>
        <sz val="12"/>
        <color rgb="FFFF0000"/>
        <rFont val="Calibri"/>
        <family val="2"/>
        <scheme val="minor"/>
      </rPr>
      <t>see separate 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</si>
</sst>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
    <numFmt numFmtId="165" formatCode="#,##0_ ;\-#,##0\ "/>
  </numFmts>
  <fonts count="28" x14ac:knownFonts="1">
    <font>
      <sz val="10"/>
      <name val="Arial"/>
    </font>
    <font>
      <sz val="10"/>
      <name val="Arial"/>
    </font>
    <font>
      <sz val="10"/>
      <name val="Arial"/>
      <family val="2"/>
    </font>
    <font>
      <sz val="8"/>
      <name val="Arial"/>
      <family val="2"/>
    </font>
    <font>
      <b/>
      <sz val="8"/>
      <color indexed="81"/>
      <name val="Tahoma"/>
      <family val="2"/>
    </font>
    <font>
      <sz val="8"/>
      <color indexed="81"/>
      <name val="Tahoma"/>
      <family val="2"/>
    </font>
    <font>
      <b/>
      <sz val="8"/>
      <color indexed="81"/>
      <name val="Tahoma"/>
      <family val="2"/>
    </font>
    <font>
      <b/>
      <sz val="14"/>
      <name val="Calibri"/>
      <family val="2"/>
    </font>
    <font>
      <sz val="8"/>
      <name val="Calibri"/>
      <family val="2"/>
    </font>
    <font>
      <sz val="12"/>
      <name val="Calibri"/>
      <family val="2"/>
    </font>
    <font>
      <b/>
      <sz val="12"/>
      <name val="Calibri"/>
      <family val="2"/>
    </font>
    <font>
      <sz val="10"/>
      <name val="Calibri"/>
      <family val="2"/>
    </font>
    <font>
      <b/>
      <sz val="14"/>
      <name val="Calibri"/>
      <family val="2"/>
      <scheme val="minor"/>
    </font>
    <font>
      <sz val="10"/>
      <name val="Calibri"/>
      <family val="2"/>
      <scheme val="minor"/>
    </font>
    <font>
      <b/>
      <sz val="12"/>
      <name val="Calibri"/>
      <family val="2"/>
      <scheme val="minor"/>
    </font>
    <font>
      <sz val="12"/>
      <name val="Calibri"/>
      <family val="2"/>
      <scheme val="minor"/>
    </font>
    <font>
      <b/>
      <sz val="12"/>
      <color theme="0"/>
      <name val="Calibri"/>
      <family val="2"/>
      <scheme val="minor"/>
    </font>
    <font>
      <b/>
      <sz val="8"/>
      <name val="Calibri"/>
      <family val="2"/>
    </font>
    <font>
      <b/>
      <i/>
      <sz val="8"/>
      <name val="Calibri"/>
      <family val="2"/>
    </font>
    <font>
      <sz val="8"/>
      <color theme="6" tint="-0.249977111117893"/>
      <name val="Calibri"/>
      <family val="2"/>
    </font>
    <font>
      <vertAlign val="superscript"/>
      <sz val="8"/>
      <name val="Calibri"/>
      <family val="2"/>
    </font>
    <font>
      <b/>
      <sz val="10"/>
      <name val="Calibri"/>
      <family val="2"/>
    </font>
    <font>
      <sz val="8"/>
      <name val="Calibri"/>
      <family val="2"/>
      <scheme val="minor"/>
    </font>
    <font>
      <b/>
      <sz val="8"/>
      <name val="Calibri"/>
      <family val="2"/>
      <scheme val="minor"/>
    </font>
    <font>
      <b/>
      <i/>
      <sz val="8"/>
      <name val="Calibri"/>
      <family val="2"/>
      <scheme val="minor"/>
    </font>
    <font>
      <vertAlign val="superscript"/>
      <sz val="8"/>
      <name val="Calibri"/>
      <family val="2"/>
      <scheme val="minor"/>
    </font>
    <font>
      <sz val="12"/>
      <color rgb="FFFF0000"/>
      <name val="Calibri"/>
      <family val="2"/>
      <scheme val="minor"/>
    </font>
    <font>
      <i/>
      <sz val="12"/>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6"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337">
    <xf numFmtId="0" fontId="0" fillId="0" borderId="0" xfId="0"/>
    <xf numFmtId="0" fontId="7" fillId="0" borderId="0" xfId="2" applyFont="1" applyFill="1" applyBorder="1" applyAlignment="1">
      <alignment horizontal="left" vertical="center"/>
    </xf>
    <xf numFmtId="0" fontId="8" fillId="0" borderId="0" xfId="2" applyFont="1" applyAlignment="1"/>
    <xf numFmtId="0" fontId="8" fillId="0" borderId="0" xfId="2" applyFont="1" applyBorder="1" applyAlignment="1">
      <alignment horizontal="left"/>
    </xf>
    <xf numFmtId="0" fontId="8" fillId="0" borderId="0" xfId="2" applyFont="1" applyBorder="1" applyAlignment="1">
      <alignment horizontal="left"/>
    </xf>
    <xf numFmtId="0" fontId="9" fillId="0" borderId="0" xfId="2" applyFont="1" applyAlignment="1"/>
    <xf numFmtId="0" fontId="10" fillId="0" borderId="0" xfId="2" applyFont="1" applyBorder="1" applyAlignment="1">
      <alignment horizontal="right" vertical="top"/>
    </xf>
    <xf numFmtId="0" fontId="10" fillId="0" borderId="2" xfId="2" applyFont="1" applyBorder="1" applyAlignment="1">
      <alignment horizontal="center" vertical="top"/>
    </xf>
    <xf numFmtId="0" fontId="10" fillId="0" borderId="4" xfId="2" applyFont="1" applyBorder="1" applyAlignment="1">
      <alignment horizontal="center" vertical="top"/>
    </xf>
    <xf numFmtId="0" fontId="10" fillId="0" borderId="8" xfId="2" applyFont="1" applyBorder="1" applyAlignment="1">
      <alignment horizontal="center" vertical="top"/>
    </xf>
    <xf numFmtId="0" fontId="10" fillId="0" borderId="4" xfId="2" applyFont="1" applyBorder="1" applyAlignment="1">
      <alignment horizontal="right" vertical="top"/>
    </xf>
    <xf numFmtId="0" fontId="10" fillId="0" borderId="0" xfId="2" applyFont="1" applyAlignment="1">
      <alignment horizontal="right"/>
    </xf>
    <xf numFmtId="0" fontId="9" fillId="0" borderId="2" xfId="2" applyFont="1" applyBorder="1" applyAlignment="1">
      <alignment horizontal="center"/>
    </xf>
    <xf numFmtId="0" fontId="9" fillId="0" borderId="4" xfId="2" applyFont="1" applyBorder="1" applyAlignment="1">
      <alignment horizontal="center"/>
    </xf>
    <xf numFmtId="0" fontId="9" fillId="0" borderId="8" xfId="2" applyFont="1" applyBorder="1" applyAlignment="1">
      <alignment horizontal="center"/>
    </xf>
    <xf numFmtId="0" fontId="9" fillId="0" borderId="0" xfId="2" applyFont="1"/>
    <xf numFmtId="0" fontId="10" fillId="0" borderId="0" xfId="2" applyFont="1" applyAlignment="1">
      <alignment horizontal="left"/>
    </xf>
    <xf numFmtId="0" fontId="9" fillId="0" borderId="0" xfId="2" applyFont="1" applyAlignment="1">
      <alignment horizontal="left"/>
    </xf>
    <xf numFmtId="0" fontId="9" fillId="0" borderId="1" xfId="2" applyFont="1" applyBorder="1"/>
    <xf numFmtId="0" fontId="10" fillId="0" borderId="1" xfId="2" applyFont="1" applyBorder="1"/>
    <xf numFmtId="0" fontId="10" fillId="2" borderId="1" xfId="2" applyFont="1" applyFill="1" applyBorder="1"/>
    <xf numFmtId="0" fontId="10" fillId="0" borderId="0" xfId="2" applyFont="1"/>
    <xf numFmtId="0" fontId="9" fillId="0" borderId="0" xfId="2" applyFont="1" applyBorder="1"/>
    <xf numFmtId="0" fontId="9" fillId="0" borderId="3" xfId="2" applyFont="1" applyBorder="1"/>
    <xf numFmtId="0" fontId="10" fillId="0" borderId="0" xfId="2" applyFont="1" applyBorder="1"/>
    <xf numFmtId="0" fontId="11" fillId="0" borderId="0" xfId="2" applyFont="1"/>
    <xf numFmtId="0" fontId="12" fillId="0" borderId="0" xfId="0" applyFont="1" applyAlignment="1">
      <alignment horizontal="left" vertical="center"/>
    </xf>
    <xf numFmtId="0" fontId="12" fillId="0" borderId="0" xfId="0" applyFont="1" applyAlignment="1">
      <alignment horizontal="left" vertical="center"/>
    </xf>
    <xf numFmtId="0" fontId="10" fillId="0" borderId="0" xfId="0" applyFont="1" applyFill="1" applyBorder="1" applyAlignment="1">
      <alignment horizontal="right" vertical="center"/>
    </xf>
    <xf numFmtId="0" fontId="12" fillId="0" borderId="1" xfId="0" applyFont="1" applyBorder="1" applyAlignment="1">
      <alignment horizontal="left" vertical="center"/>
    </xf>
    <xf numFmtId="0" fontId="9" fillId="0" borderId="0" xfId="0" applyFont="1" applyFill="1"/>
    <xf numFmtId="0" fontId="10" fillId="0" borderId="0" xfId="0" applyFont="1" applyFill="1" applyBorder="1" applyAlignment="1">
      <alignment vertical="center"/>
    </xf>
    <xf numFmtId="0" fontId="10" fillId="0" borderId="10" xfId="0" applyFont="1" applyFill="1" applyBorder="1" applyAlignment="1">
      <alignment horizontal="right" vertical="center" wrapText="1"/>
    </xf>
    <xf numFmtId="0" fontId="9" fillId="0" borderId="1" xfId="0" applyFont="1" applyFill="1" applyBorder="1" applyAlignment="1"/>
    <xf numFmtId="0" fontId="13" fillId="0" borderId="0" xfId="0" applyFont="1"/>
    <xf numFmtId="0" fontId="14" fillId="6" borderId="0" xfId="3" applyFont="1" applyFill="1"/>
    <xf numFmtId="0" fontId="15" fillId="6" borderId="0" xfId="3" applyFont="1" applyFill="1"/>
    <xf numFmtId="0" fontId="15" fillId="0" borderId="14" xfId="3" applyFont="1" applyFill="1" applyBorder="1" applyAlignment="1">
      <alignment horizontal="left" vertical="top"/>
    </xf>
    <xf numFmtId="0" fontId="15" fillId="0" borderId="15" xfId="3" applyFont="1" applyFill="1" applyBorder="1" applyAlignment="1">
      <alignment horizontal="left" vertical="top"/>
    </xf>
    <xf numFmtId="0" fontId="15" fillId="0" borderId="16" xfId="3" applyFont="1" applyFill="1" applyBorder="1" applyAlignment="1">
      <alignment horizontal="left" vertical="top"/>
    </xf>
    <xf numFmtId="0" fontId="15" fillId="0" borderId="13" xfId="3" applyFont="1" applyFill="1" applyBorder="1" applyAlignment="1">
      <alignment horizontal="left" vertical="top"/>
    </xf>
    <xf numFmtId="0" fontId="15" fillId="0" borderId="0" xfId="3" applyFont="1" applyFill="1" applyBorder="1" applyAlignment="1">
      <alignment horizontal="left" vertical="top"/>
    </xf>
    <xf numFmtId="0" fontId="15" fillId="0" borderId="10" xfId="3" applyFont="1" applyFill="1" applyBorder="1" applyAlignment="1">
      <alignment horizontal="left" vertical="top"/>
    </xf>
    <xf numFmtId="0" fontId="15" fillId="0" borderId="17" xfId="3" applyFont="1" applyFill="1" applyBorder="1" applyAlignment="1">
      <alignment horizontal="left" vertical="top"/>
    </xf>
    <xf numFmtId="0" fontId="15" fillId="0" borderId="18" xfId="3" applyFont="1" applyFill="1" applyBorder="1" applyAlignment="1">
      <alignment horizontal="left" vertical="top"/>
    </xf>
    <xf numFmtId="0" fontId="15" fillId="0" borderId="19" xfId="3" applyFont="1" applyFill="1" applyBorder="1" applyAlignment="1">
      <alignment horizontal="left" vertical="top"/>
    </xf>
    <xf numFmtId="0" fontId="15" fillId="6" borderId="0" xfId="3" applyFont="1" applyFill="1" applyAlignment="1">
      <alignment horizontal="left" vertical="top" wrapText="1"/>
    </xf>
    <xf numFmtId="0" fontId="15" fillId="6" borderId="0" xfId="3" applyFont="1" applyFill="1" applyAlignment="1">
      <alignment vertical="top" wrapText="1"/>
    </xf>
    <xf numFmtId="0" fontId="14" fillId="6" borderId="0" xfId="3" applyFont="1" applyFill="1" applyAlignment="1">
      <alignment horizontal="left"/>
    </xf>
    <xf numFmtId="0" fontId="14" fillId="6" borderId="0" xfId="3" applyFont="1" applyFill="1" applyAlignment="1">
      <alignment horizontal="left"/>
    </xf>
    <xf numFmtId="0" fontId="16" fillId="7" borderId="1" xfId="3" applyFont="1" applyFill="1" applyBorder="1" applyAlignment="1">
      <alignment horizontal="right" vertical="center"/>
    </xf>
    <xf numFmtId="0" fontId="15" fillId="0" borderId="1" xfId="3" applyNumberFormat="1" applyFont="1" applyFill="1" applyBorder="1" applyAlignment="1">
      <alignment horizontal="center" vertical="center"/>
    </xf>
    <xf numFmtId="0" fontId="15" fillId="0" borderId="1" xfId="3" applyFont="1" applyFill="1" applyBorder="1" applyAlignment="1">
      <alignment vertical="center"/>
    </xf>
    <xf numFmtId="0" fontId="15" fillId="6" borderId="0" xfId="3" applyFont="1" applyFill="1" applyAlignment="1">
      <alignment vertical="center"/>
    </xf>
    <xf numFmtId="0" fontId="15" fillId="0" borderId="1" xfId="3" applyFont="1" applyFill="1" applyBorder="1" applyAlignment="1">
      <alignment horizontal="center" vertical="center"/>
    </xf>
    <xf numFmtId="0" fontId="16" fillId="0" borderId="0" xfId="3" applyFont="1" applyFill="1" applyBorder="1" applyAlignment="1">
      <alignment horizontal="right" vertical="center"/>
    </xf>
    <xf numFmtId="0" fontId="15" fillId="0" borderId="0" xfId="3" applyFont="1" applyFill="1" applyBorder="1" applyAlignment="1">
      <alignment horizontal="center" vertical="center"/>
    </xf>
    <xf numFmtId="0" fontId="15" fillId="0" borderId="0" xfId="3" applyFont="1" applyFill="1" applyBorder="1" applyAlignment="1">
      <alignment vertical="center"/>
    </xf>
    <xf numFmtId="0" fontId="15" fillId="0" borderId="0" xfId="3" applyFont="1" applyFill="1" applyAlignment="1">
      <alignment vertical="center"/>
    </xf>
    <xf numFmtId="0" fontId="8" fillId="0" borderId="0" xfId="2" applyFont="1" applyAlignment="1" applyProtection="1">
      <protection locked="0"/>
    </xf>
    <xf numFmtId="0" fontId="17" fillId="0" borderId="0" xfId="2" applyFont="1" applyFill="1" applyBorder="1" applyAlignment="1" applyProtection="1">
      <alignment horizontal="center" vertical="top"/>
      <protection locked="0"/>
    </xf>
    <xf numFmtId="0" fontId="17" fillId="0" borderId="0" xfId="2" applyFont="1" applyBorder="1" applyAlignment="1" applyProtection="1">
      <alignment vertical="top"/>
      <protection locked="0"/>
    </xf>
    <xf numFmtId="0" fontId="17" fillId="0" borderId="10" xfId="2" applyFont="1" applyBorder="1" applyAlignment="1" applyProtection="1">
      <alignment horizontal="right" vertical="top"/>
      <protection locked="0"/>
    </xf>
    <xf numFmtId="0" fontId="17" fillId="0" borderId="4" xfId="2" applyFont="1" applyBorder="1" applyAlignment="1" applyProtection="1">
      <alignment vertical="top"/>
      <protection locked="0"/>
    </xf>
    <xf numFmtId="0" fontId="17" fillId="0" borderId="8" xfId="2" applyFont="1" applyBorder="1" applyAlignment="1" applyProtection="1">
      <alignment vertical="top"/>
      <protection locked="0"/>
    </xf>
    <xf numFmtId="0" fontId="17" fillId="0" borderId="0" xfId="2" applyFont="1" applyBorder="1" applyAlignment="1" applyProtection="1">
      <alignment horizontal="right" vertical="top"/>
      <protection locked="0"/>
    </xf>
    <xf numFmtId="0" fontId="17" fillId="0" borderId="0" xfId="2" applyFont="1" applyBorder="1" applyAlignment="1" applyProtection="1">
      <alignment horizontal="center" vertical="top"/>
      <protection locked="0"/>
    </xf>
    <xf numFmtId="0" fontId="17" fillId="0" borderId="0" xfId="2" applyFont="1" applyBorder="1" applyAlignment="1" applyProtection="1">
      <alignment horizontal="left" vertical="top"/>
      <protection locked="0"/>
    </xf>
    <xf numFmtId="0" fontId="17" fillId="0" borderId="2" xfId="2" applyFont="1" applyBorder="1" applyAlignment="1" applyProtection="1">
      <alignment horizontal="center" vertical="top"/>
      <protection locked="0"/>
    </xf>
    <xf numFmtId="0" fontId="17" fillId="0" borderId="4" xfId="2" applyFont="1" applyBorder="1" applyAlignment="1" applyProtection="1">
      <alignment horizontal="center" vertical="top"/>
      <protection locked="0"/>
    </xf>
    <xf numFmtId="0" fontId="17" fillId="0" borderId="8" xfId="2" applyFont="1" applyBorder="1" applyAlignment="1" applyProtection="1">
      <alignment horizontal="center" vertical="top"/>
      <protection locked="0"/>
    </xf>
    <xf numFmtId="0" fontId="17" fillId="0" borderId="0" xfId="2" applyFont="1" applyBorder="1" applyAlignment="1" applyProtection="1">
      <alignment horizontal="center" vertical="center"/>
      <protection locked="0"/>
    </xf>
    <xf numFmtId="0" fontId="18" fillId="0" borderId="0" xfId="2" applyFont="1" applyAlignment="1" applyProtection="1">
      <alignment horizontal="center" vertical="center"/>
      <protection locked="0"/>
    </xf>
    <xf numFmtId="0" fontId="18" fillId="0" borderId="0" xfId="2" applyFont="1" applyBorder="1" applyAlignment="1" applyProtection="1">
      <alignment horizontal="center" vertical="top"/>
      <protection locked="0"/>
    </xf>
    <xf numFmtId="0" fontId="8" fillId="0" borderId="0" xfId="2" applyFont="1" applyProtection="1">
      <protection locked="0"/>
    </xf>
    <xf numFmtId="0" fontId="17" fillId="0" borderId="0" xfId="2" applyFont="1" applyAlignment="1" applyProtection="1">
      <alignment horizontal="left" vertical="center" wrapText="1"/>
      <protection locked="0"/>
    </xf>
    <xf numFmtId="0" fontId="17" fillId="0" borderId="0" xfId="2" applyFont="1" applyBorder="1" applyAlignment="1" applyProtection="1">
      <alignment horizontal="left" vertical="center" wrapText="1"/>
      <protection locked="0"/>
    </xf>
    <xf numFmtId="0" fontId="17" fillId="0" borderId="0" xfId="2" applyFont="1" applyFill="1" applyBorder="1" applyAlignment="1" applyProtection="1">
      <alignment horizontal="left" vertical="center" wrapText="1"/>
      <protection locked="0"/>
    </xf>
    <xf numFmtId="0" fontId="17" fillId="0" borderId="10" xfId="2" applyFont="1" applyBorder="1" applyAlignment="1" applyProtection="1">
      <alignment horizontal="left" vertical="center" wrapText="1"/>
      <protection locked="0"/>
    </xf>
    <xf numFmtId="164" fontId="17" fillId="2" borderId="1" xfId="2" applyNumberFormat="1" applyFont="1" applyFill="1" applyBorder="1" applyAlignment="1" applyProtection="1">
      <alignment vertical="center" wrapText="1"/>
      <protection locked="0"/>
    </xf>
    <xf numFmtId="164" fontId="17" fillId="0" borderId="1" xfId="2" applyNumberFormat="1" applyFont="1" applyFill="1" applyBorder="1" applyAlignment="1" applyProtection="1">
      <alignment vertical="center" wrapText="1"/>
      <protection locked="0"/>
    </xf>
    <xf numFmtId="0" fontId="17" fillId="0" borderId="0" xfId="2" applyFont="1" applyAlignment="1" applyProtection="1">
      <protection locked="0"/>
    </xf>
    <xf numFmtId="0" fontId="17" fillId="0" borderId="0" xfId="2" applyFont="1" applyAlignment="1" applyProtection="1">
      <alignment horizontal="center"/>
      <protection locked="0"/>
    </xf>
    <xf numFmtId="0" fontId="17" fillId="0" borderId="2" xfId="2" applyFont="1" applyBorder="1" applyAlignment="1" applyProtection="1">
      <alignment vertical="top"/>
      <protection locked="0"/>
    </xf>
    <xf numFmtId="0" fontId="8" fillId="0" borderId="3" xfId="2" applyFont="1" applyBorder="1" applyAlignment="1" applyProtection="1">
      <alignment vertical="top"/>
      <protection locked="0"/>
    </xf>
    <xf numFmtId="0" fontId="8" fillId="0" borderId="4" xfId="2" applyFont="1" applyBorder="1" applyAlignment="1" applyProtection="1">
      <alignment vertical="top"/>
      <protection locked="0"/>
    </xf>
    <xf numFmtId="0" fontId="8" fillId="2" borderId="1" xfId="2" applyFont="1" applyFill="1" applyBorder="1" applyAlignment="1" applyProtection="1">
      <alignment vertical="top"/>
      <protection locked="0"/>
    </xf>
    <xf numFmtId="0" fontId="8" fillId="0" borderId="0" xfId="2" applyFont="1" applyBorder="1" applyAlignment="1" applyProtection="1">
      <alignment vertical="top"/>
      <protection locked="0"/>
    </xf>
    <xf numFmtId="3" fontId="19" fillId="4" borderId="1" xfId="2" applyNumberFormat="1" applyFont="1" applyFill="1" applyBorder="1" applyAlignment="1" applyProtection="1">
      <alignment horizontal="right" vertical="top"/>
      <protection locked="0"/>
    </xf>
    <xf numFmtId="3" fontId="17" fillId="0" borderId="8" xfId="2" applyNumberFormat="1" applyFont="1" applyBorder="1" applyAlignment="1" applyProtection="1">
      <alignment horizontal="right" vertical="top"/>
    </xf>
    <xf numFmtId="3" fontId="18" fillId="2" borderId="1" xfId="2" applyNumberFormat="1" applyFont="1" applyFill="1" applyBorder="1" applyAlignment="1" applyProtection="1">
      <alignment horizontal="right" vertical="top"/>
      <protection locked="0"/>
    </xf>
    <xf numFmtId="3" fontId="8" fillId="0" borderId="1" xfId="2" applyNumberFormat="1" applyFont="1" applyBorder="1" applyAlignment="1" applyProtection="1">
      <alignment horizontal="right" vertical="top"/>
    </xf>
    <xf numFmtId="0" fontId="8" fillId="0" borderId="5" xfId="2" applyFont="1" applyBorder="1" applyAlignment="1" applyProtection="1">
      <alignment vertical="top"/>
      <protection locked="0"/>
    </xf>
    <xf numFmtId="3" fontId="8" fillId="0" borderId="1" xfId="2" applyNumberFormat="1" applyFont="1" applyBorder="1" applyAlignment="1" applyProtection="1">
      <alignment horizontal="right" vertical="top"/>
      <protection locked="0"/>
    </xf>
    <xf numFmtId="0" fontId="8" fillId="0" borderId="3" xfId="2" applyFont="1" applyBorder="1" applyAlignment="1" applyProtection="1">
      <alignment horizontal="left" vertical="top"/>
      <protection locked="0"/>
    </xf>
    <xf numFmtId="0" fontId="8" fillId="0" borderId="9" xfId="2" applyFont="1" applyBorder="1" applyAlignment="1" applyProtection="1">
      <alignment horizontal="left" vertical="top"/>
      <protection locked="0"/>
    </xf>
    <xf numFmtId="0" fontId="8" fillId="0" borderId="3" xfId="2" applyFont="1" applyBorder="1" applyAlignment="1" applyProtection="1">
      <alignment horizontal="left" vertical="top" wrapText="1"/>
      <protection locked="0"/>
    </xf>
    <xf numFmtId="0" fontId="8" fillId="0" borderId="9" xfId="2" applyFont="1" applyBorder="1" applyAlignment="1" applyProtection="1">
      <alignment horizontal="left" vertical="top" wrapText="1"/>
      <protection locked="0"/>
    </xf>
    <xf numFmtId="0" fontId="8" fillId="0" borderId="2" xfId="2" applyFont="1" applyBorder="1" applyAlignment="1" applyProtection="1">
      <alignment vertical="top"/>
      <protection locked="0"/>
    </xf>
    <xf numFmtId="3" fontId="18" fillId="2" borderId="4" xfId="2" applyNumberFormat="1" applyFont="1" applyFill="1" applyBorder="1" applyAlignment="1" applyProtection="1">
      <alignment horizontal="right" vertical="top"/>
      <protection locked="0"/>
    </xf>
    <xf numFmtId="0" fontId="8" fillId="0" borderId="9" xfId="2" applyFont="1" applyBorder="1" applyAlignment="1" applyProtection="1">
      <alignment vertical="top"/>
      <protection locked="0"/>
    </xf>
    <xf numFmtId="0" fontId="17" fillId="0" borderId="1" xfId="2" applyFont="1" applyBorder="1" applyAlignment="1" applyProtection="1">
      <alignment vertical="top"/>
      <protection locked="0"/>
    </xf>
    <xf numFmtId="0" fontId="8" fillId="0" borderId="1" xfId="2" applyFont="1" applyBorder="1" applyAlignment="1" applyProtection="1">
      <alignment vertical="top"/>
      <protection locked="0"/>
    </xf>
    <xf numFmtId="0" fontId="8" fillId="2" borderId="3" xfId="2" applyFont="1" applyFill="1" applyBorder="1" applyAlignment="1" applyProtection="1">
      <alignment vertical="top"/>
      <protection locked="0"/>
    </xf>
    <xf numFmtId="3" fontId="8" fillId="0" borderId="3" xfId="2" applyNumberFormat="1" applyFont="1" applyBorder="1" applyAlignment="1" applyProtection="1">
      <alignment horizontal="right" vertical="top"/>
      <protection locked="0"/>
    </xf>
    <xf numFmtId="3" fontId="17" fillId="0" borderId="16" xfId="2" applyNumberFormat="1" applyFont="1" applyBorder="1" applyAlignment="1" applyProtection="1">
      <alignment horizontal="right" vertical="top"/>
    </xf>
    <xf numFmtId="3" fontId="18" fillId="2" borderId="3" xfId="2" applyNumberFormat="1" applyFont="1" applyFill="1" applyBorder="1" applyAlignment="1" applyProtection="1">
      <alignment horizontal="right" vertical="top"/>
      <protection locked="0"/>
    </xf>
    <xf numFmtId="3" fontId="8" fillId="0" borderId="3" xfId="2" applyNumberFormat="1" applyFont="1" applyBorder="1" applyAlignment="1" applyProtection="1">
      <alignment horizontal="right" vertical="top"/>
    </xf>
    <xf numFmtId="0" fontId="17" fillId="0" borderId="0" xfId="2" applyFont="1" applyFill="1" applyBorder="1" applyAlignment="1" applyProtection="1">
      <alignment vertical="top"/>
      <protection locked="0"/>
    </xf>
    <xf numFmtId="0" fontId="17" fillId="0" borderId="15" xfId="2" applyFont="1" applyFill="1" applyBorder="1" applyAlignment="1" applyProtection="1">
      <alignment horizontal="right" vertical="top"/>
      <protection locked="0"/>
    </xf>
    <xf numFmtId="0" fontId="17" fillId="2" borderId="1" xfId="2" applyFont="1" applyFill="1" applyBorder="1" applyAlignment="1" applyProtection="1">
      <alignment horizontal="right" vertical="top"/>
    </xf>
    <xf numFmtId="0" fontId="17" fillId="0" borderId="0" xfId="2" applyFont="1" applyFill="1" applyBorder="1" applyAlignment="1" applyProtection="1">
      <alignment horizontal="right" vertical="top"/>
    </xf>
    <xf numFmtId="3" fontId="17" fillId="2" borderId="1" xfId="2" applyNumberFormat="1" applyFont="1" applyFill="1" applyBorder="1" applyAlignment="1" applyProtection="1">
      <alignment horizontal="right" vertical="top"/>
    </xf>
    <xf numFmtId="3" fontId="18" fillId="2" borderId="1" xfId="2" applyNumberFormat="1" applyFont="1" applyFill="1" applyBorder="1" applyAlignment="1" applyProtection="1">
      <alignment horizontal="right" vertical="top"/>
    </xf>
    <xf numFmtId="0" fontId="8" fillId="0" borderId="0" xfId="2" applyFont="1" applyAlignment="1" applyProtection="1">
      <alignment horizontal="right"/>
      <protection locked="0"/>
    </xf>
    <xf numFmtId="3" fontId="17" fillId="0" borderId="1" xfId="2" applyNumberFormat="1" applyFont="1" applyBorder="1" applyAlignment="1" applyProtection="1">
      <alignment horizontal="right" vertical="top"/>
    </xf>
    <xf numFmtId="0" fontId="8" fillId="0" borderId="2" xfId="2" applyFont="1" applyBorder="1" applyAlignment="1" applyProtection="1">
      <alignment horizontal="left" vertical="top"/>
      <protection locked="0"/>
    </xf>
    <xf numFmtId="0" fontId="8" fillId="0" borderId="4" xfId="2" applyFont="1" applyBorder="1" applyAlignment="1" applyProtection="1">
      <alignment horizontal="left" vertical="top"/>
      <protection locked="0"/>
    </xf>
    <xf numFmtId="0" fontId="8" fillId="2" borderId="1" xfId="2" applyFont="1" applyFill="1" applyBorder="1" applyAlignment="1" applyProtection="1">
      <alignment horizontal="left" vertical="top"/>
      <protection locked="0"/>
    </xf>
    <xf numFmtId="0" fontId="8" fillId="0" borderId="0" xfId="2" applyFont="1" applyBorder="1" applyAlignment="1" applyProtection="1">
      <alignment horizontal="left" vertical="top"/>
      <protection locked="0"/>
    </xf>
    <xf numFmtId="3" fontId="18" fillId="2" borderId="2" xfId="2" applyNumberFormat="1" applyFont="1" applyFill="1" applyBorder="1" applyAlignment="1" applyProtection="1">
      <alignment horizontal="right" vertical="top"/>
      <protection locked="0"/>
    </xf>
    <xf numFmtId="3" fontId="17" fillId="0" borderId="3" xfId="2" applyNumberFormat="1" applyFont="1" applyBorder="1" applyAlignment="1" applyProtection="1">
      <alignment horizontal="right" vertical="top"/>
    </xf>
    <xf numFmtId="3" fontId="18" fillId="2" borderId="14" xfId="2" applyNumberFormat="1" applyFont="1" applyFill="1" applyBorder="1" applyAlignment="1" applyProtection="1">
      <alignment horizontal="right" vertical="top"/>
      <protection locked="0"/>
    </xf>
    <xf numFmtId="0" fontId="17" fillId="0" borderId="0" xfId="2" applyFont="1" applyFill="1" applyBorder="1" applyAlignment="1" applyProtection="1">
      <alignment horizontal="right" vertical="top"/>
      <protection locked="0"/>
    </xf>
    <xf numFmtId="0" fontId="17" fillId="0" borderId="0" xfId="2" applyFont="1" applyAlignment="1" applyProtection="1">
      <alignment vertical="top"/>
      <protection locked="0"/>
    </xf>
    <xf numFmtId="3" fontId="17" fillId="0" borderId="0" xfId="2" applyNumberFormat="1" applyFont="1" applyBorder="1" applyAlignment="1" applyProtection="1">
      <alignment horizontal="right" vertical="top"/>
      <protection locked="0"/>
    </xf>
    <xf numFmtId="3" fontId="18" fillId="0" borderId="0" xfId="2" applyNumberFormat="1" applyFont="1" applyBorder="1" applyAlignment="1" applyProtection="1">
      <alignment horizontal="right" vertical="top"/>
      <protection locked="0"/>
    </xf>
    <xf numFmtId="0" fontId="17" fillId="0" borderId="0" xfId="2" applyFont="1" applyFill="1" applyAlignment="1" applyProtection="1">
      <alignment vertical="top"/>
      <protection locked="0"/>
    </xf>
    <xf numFmtId="0" fontId="17" fillId="2" borderId="2" xfId="2" applyFont="1" applyFill="1" applyBorder="1" applyAlignment="1" applyProtection="1">
      <alignment horizontal="left" vertical="top"/>
      <protection locked="0"/>
    </xf>
    <xf numFmtId="0" fontId="17" fillId="2" borderId="4" xfId="2" applyFont="1" applyFill="1" applyBorder="1" applyAlignment="1" applyProtection="1">
      <alignment horizontal="left" vertical="top"/>
      <protection locked="0"/>
    </xf>
    <xf numFmtId="0" fontId="17" fillId="0" borderId="0" xfId="2" applyFont="1" applyFill="1" applyBorder="1" applyAlignment="1" applyProtection="1">
      <alignment horizontal="left" vertical="top"/>
    </xf>
    <xf numFmtId="3" fontId="18" fillId="0" borderId="0" xfId="2" applyNumberFormat="1" applyFont="1" applyFill="1" applyBorder="1" applyAlignment="1" applyProtection="1">
      <alignment horizontal="right" vertical="top"/>
      <protection locked="0"/>
    </xf>
    <xf numFmtId="3" fontId="17" fillId="0" borderId="0" xfId="2" applyNumberFormat="1" applyFont="1" applyFill="1" applyBorder="1" applyAlignment="1" applyProtection="1">
      <alignment horizontal="right" vertical="top"/>
      <protection locked="0"/>
    </xf>
    <xf numFmtId="3" fontId="8" fillId="0" borderId="0" xfId="2" applyNumberFormat="1" applyFont="1" applyAlignment="1" applyProtection="1">
      <alignment horizontal="right"/>
      <protection locked="0"/>
    </xf>
    <xf numFmtId="0" fontId="17" fillId="2" borderId="0" xfId="2" applyFont="1" applyFill="1" applyAlignment="1" applyProtection="1">
      <alignment horizontal="right"/>
      <protection locked="0"/>
    </xf>
    <xf numFmtId="0" fontId="17" fillId="0" borderId="0" xfId="2" applyFont="1" applyFill="1" applyBorder="1" applyAlignment="1" applyProtection="1">
      <alignment vertical="center"/>
      <protection locked="0"/>
    </xf>
    <xf numFmtId="3" fontId="8" fillId="2" borderId="1" xfId="2" applyNumberFormat="1" applyFont="1" applyFill="1" applyBorder="1" applyAlignment="1" applyProtection="1">
      <alignment horizontal="right" vertical="center"/>
      <protection locked="0"/>
    </xf>
    <xf numFmtId="3" fontId="17" fillId="2" borderId="1" xfId="2" applyNumberFormat="1" applyFont="1" applyFill="1" applyBorder="1" applyAlignment="1" applyProtection="1">
      <alignment horizontal="right" vertical="center"/>
      <protection locked="0"/>
    </xf>
    <xf numFmtId="3" fontId="18" fillId="0" borderId="0" xfId="2" applyNumberFormat="1" applyFont="1" applyFill="1" applyBorder="1" applyAlignment="1" applyProtection="1">
      <alignment horizontal="right" vertical="center"/>
      <protection locked="0"/>
    </xf>
    <xf numFmtId="3" fontId="17" fillId="0" borderId="0" xfId="2" applyNumberFormat="1" applyFont="1" applyFill="1" applyBorder="1" applyAlignment="1" applyProtection="1">
      <alignment horizontal="right" vertical="center"/>
      <protection locked="0"/>
    </xf>
    <xf numFmtId="0" fontId="8" fillId="0" borderId="0" xfId="2" applyFont="1" applyFill="1" applyAlignment="1" applyProtection="1">
      <protection locked="0"/>
    </xf>
    <xf numFmtId="3" fontId="17" fillId="2" borderId="1" xfId="2" applyNumberFormat="1" applyFont="1" applyFill="1" applyBorder="1" applyAlignment="1" applyProtection="1">
      <alignment horizontal="right" vertical="center"/>
    </xf>
    <xf numFmtId="3" fontId="18" fillId="0" borderId="0" xfId="2" applyNumberFormat="1" applyFont="1" applyAlignment="1" applyProtection="1">
      <alignment horizontal="right"/>
      <protection locked="0"/>
    </xf>
    <xf numFmtId="0" fontId="21" fillId="3" borderId="0" xfId="2" applyFont="1" applyFill="1" applyBorder="1" applyAlignment="1" applyProtection="1">
      <alignment horizontal="right" vertical="center" wrapText="1"/>
      <protection locked="0"/>
    </xf>
    <xf numFmtId="3" fontId="17" fillId="3" borderId="1" xfId="2" applyNumberFormat="1" applyFont="1" applyFill="1" applyBorder="1" applyAlignment="1" applyProtection="1">
      <alignment horizontal="right" vertical="center"/>
    </xf>
    <xf numFmtId="0" fontId="17" fillId="5" borderId="0" xfId="2" applyFont="1" applyFill="1" applyBorder="1" applyAlignment="1" applyProtection="1">
      <alignment horizontal="right" vertical="center"/>
      <protection locked="0"/>
    </xf>
    <xf numFmtId="3" fontId="17" fillId="5" borderId="1" xfId="2" applyNumberFormat="1" applyFont="1" applyFill="1" applyBorder="1" applyAlignment="1" applyProtection="1">
      <alignment horizontal="right" vertical="center"/>
      <protection locked="0"/>
    </xf>
    <xf numFmtId="0" fontId="17" fillId="0" borderId="0" xfId="2" applyFont="1" applyFill="1" applyBorder="1" applyAlignment="1" applyProtection="1">
      <alignment horizontal="right" vertical="center"/>
      <protection locked="0"/>
    </xf>
    <xf numFmtId="0" fontId="17" fillId="0" borderId="0" xfId="2" applyFont="1" applyFill="1" applyBorder="1" applyAlignment="1" applyProtection="1">
      <alignment horizontal="right" vertical="center"/>
      <protection locked="0"/>
    </xf>
    <xf numFmtId="3" fontId="17" fillId="0" borderId="1" xfId="2" applyNumberFormat="1" applyFont="1" applyFill="1" applyBorder="1" applyAlignment="1" applyProtection="1">
      <alignment horizontal="right" vertical="center"/>
    </xf>
    <xf numFmtId="0" fontId="8" fillId="0" borderId="2" xfId="2" applyFont="1" applyBorder="1" applyAlignment="1" applyProtection="1">
      <alignment horizontal="right"/>
      <protection locked="0"/>
    </xf>
    <xf numFmtId="0" fontId="8" fillId="0" borderId="4" xfId="2" applyFont="1" applyBorder="1" applyAlignment="1" applyProtection="1">
      <alignment horizontal="right"/>
      <protection locked="0"/>
    </xf>
    <xf numFmtId="0" fontId="8" fillId="0" borderId="20" xfId="2" applyFont="1" applyBorder="1" applyAlignment="1" applyProtection="1">
      <alignment horizontal="right"/>
      <protection locked="0"/>
    </xf>
    <xf numFmtId="164" fontId="8" fillId="0" borderId="1" xfId="2" applyNumberFormat="1" applyFont="1" applyBorder="1" applyProtection="1">
      <protection locked="0"/>
    </xf>
    <xf numFmtId="0" fontId="17" fillId="0" borderId="0" xfId="2" applyFont="1" applyProtection="1">
      <protection locked="0"/>
    </xf>
    <xf numFmtId="0" fontId="10" fillId="0" borderId="0" xfId="2" applyFont="1" applyAlignment="1" applyProtection="1">
      <protection locked="0"/>
    </xf>
    <xf numFmtId="0" fontId="7" fillId="0" borderId="0" xfId="2" applyFont="1" applyFill="1" applyBorder="1" applyAlignment="1" applyProtection="1">
      <alignment horizontal="left" vertical="center"/>
      <protection locked="0"/>
    </xf>
    <xf numFmtId="0" fontId="22" fillId="0" borderId="0" xfId="0" applyFont="1" applyAlignment="1"/>
    <xf numFmtId="0" fontId="23" fillId="0" borderId="0" xfId="0" applyFont="1" applyFill="1" applyBorder="1" applyAlignment="1">
      <alignment horizontal="center" vertical="top"/>
    </xf>
    <xf numFmtId="0" fontId="23" fillId="0" borderId="0" xfId="0" applyFont="1" applyBorder="1" applyAlignment="1">
      <alignment vertical="top"/>
    </xf>
    <xf numFmtId="0" fontId="23" fillId="0" borderId="0" xfId="0" applyFont="1" applyBorder="1" applyAlignment="1">
      <alignment horizontal="right" vertical="top"/>
    </xf>
    <xf numFmtId="0" fontId="24" fillId="0" borderId="0" xfId="0" applyFont="1" applyAlignment="1">
      <alignment horizontal="center"/>
    </xf>
    <xf numFmtId="0" fontId="23" fillId="0" borderId="0" xfId="0" applyFont="1" applyBorder="1" applyAlignment="1">
      <alignment horizontal="center" vertical="top"/>
    </xf>
    <xf numFmtId="0" fontId="23" fillId="0" borderId="0" xfId="0" applyFont="1" applyAlignment="1"/>
    <xf numFmtId="0" fontId="23" fillId="0" borderId="2"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xf>
    <xf numFmtId="3" fontId="24" fillId="0" borderId="1" xfId="0" applyNumberFormat="1" applyFont="1" applyBorder="1" applyAlignment="1" applyProtection="1">
      <alignment horizontal="right" vertical="top"/>
      <protection locked="0"/>
    </xf>
    <xf numFmtId="3" fontId="23" fillId="0" borderId="1" xfId="0" applyNumberFormat="1" applyFont="1" applyBorder="1" applyAlignment="1">
      <alignment horizontal="right" vertical="top"/>
    </xf>
    <xf numFmtId="3" fontId="22" fillId="0" borderId="1" xfId="0" applyNumberFormat="1" applyFont="1" applyBorder="1" applyAlignment="1" applyProtection="1">
      <alignment horizontal="right" vertical="top"/>
      <protection locked="0"/>
    </xf>
    <xf numFmtId="0" fontId="22" fillId="0" borderId="3" xfId="0" applyFont="1" applyBorder="1" applyAlignment="1">
      <alignment horizontal="left" vertical="top"/>
    </xf>
    <xf numFmtId="0" fontId="22" fillId="0" borderId="9" xfId="0" applyFont="1" applyBorder="1" applyAlignment="1">
      <alignment horizontal="left" vertical="top"/>
    </xf>
    <xf numFmtId="0" fontId="22" fillId="0" borderId="2" xfId="0" applyFont="1" applyBorder="1" applyAlignment="1">
      <alignment vertical="top"/>
    </xf>
    <xf numFmtId="0" fontId="22" fillId="0" borderId="8" xfId="0" applyFont="1" applyBorder="1" applyAlignment="1">
      <alignment vertical="top"/>
    </xf>
    <xf numFmtId="0" fontId="23" fillId="0" borderId="0" xfId="0" applyFont="1" applyFill="1" applyBorder="1" applyAlignment="1">
      <alignment vertical="top"/>
    </xf>
    <xf numFmtId="0" fontId="22" fillId="0" borderId="0" xfId="0" applyFont="1" applyAlignment="1">
      <alignment horizontal="right"/>
    </xf>
    <xf numFmtId="0" fontId="23" fillId="0" borderId="1" xfId="0" applyFont="1" applyBorder="1" applyAlignment="1">
      <alignment vertical="top"/>
    </xf>
    <xf numFmtId="0" fontId="22" fillId="0" borderId="0" xfId="0" applyFont="1" applyBorder="1" applyAlignment="1">
      <alignment vertical="top"/>
    </xf>
    <xf numFmtId="0" fontId="22" fillId="0" borderId="2" xfId="0" applyFont="1" applyBorder="1" applyAlignment="1">
      <alignment horizontal="left" vertical="top"/>
    </xf>
    <xf numFmtId="0" fontId="22" fillId="0" borderId="4" xfId="0" applyFont="1" applyBorder="1" applyAlignment="1">
      <alignment horizontal="left" vertical="top"/>
    </xf>
    <xf numFmtId="0" fontId="23" fillId="0" borderId="0" xfId="0" applyFont="1" applyFill="1" applyBorder="1" applyAlignment="1">
      <alignment horizontal="right" vertical="top"/>
    </xf>
    <xf numFmtId="0" fontId="23" fillId="0" borderId="0" xfId="0" applyFont="1" applyAlignment="1">
      <alignment vertical="top"/>
    </xf>
    <xf numFmtId="3" fontId="24" fillId="0" borderId="0" xfId="0" applyNumberFormat="1" applyFont="1" applyBorder="1" applyAlignment="1">
      <alignment horizontal="right" vertical="top"/>
    </xf>
    <xf numFmtId="3" fontId="23" fillId="0" borderId="0" xfId="0" applyNumberFormat="1" applyFont="1" applyBorder="1" applyAlignment="1">
      <alignment horizontal="right" vertical="top"/>
    </xf>
    <xf numFmtId="0" fontId="23" fillId="0" borderId="0" xfId="0" applyFont="1" applyFill="1" applyAlignment="1">
      <alignment vertical="top"/>
    </xf>
    <xf numFmtId="3" fontId="24" fillId="2" borderId="8" xfId="0" applyNumberFormat="1" applyFont="1" applyFill="1" applyBorder="1" applyAlignment="1" applyProtection="1">
      <alignment horizontal="right" vertical="top"/>
      <protection locked="0"/>
    </xf>
    <xf numFmtId="3" fontId="23" fillId="2" borderId="1" xfId="0" applyNumberFormat="1" applyFont="1" applyFill="1" applyBorder="1" applyAlignment="1">
      <alignment horizontal="right" vertical="top"/>
    </xf>
    <xf numFmtId="3" fontId="23" fillId="2" borderId="1" xfId="0" applyNumberFormat="1" applyFont="1" applyFill="1" applyBorder="1" applyAlignment="1" applyProtection="1">
      <alignment horizontal="right" vertical="top"/>
      <protection locked="0"/>
    </xf>
    <xf numFmtId="3" fontId="23" fillId="0" borderId="0" xfId="0" applyNumberFormat="1" applyFont="1" applyFill="1" applyBorder="1" applyAlignment="1">
      <alignment horizontal="right" vertical="top"/>
    </xf>
    <xf numFmtId="3" fontId="24" fillId="0" borderId="0" xfId="0" applyNumberFormat="1" applyFont="1" applyFill="1" applyBorder="1" applyAlignment="1">
      <alignment horizontal="right" vertical="top"/>
    </xf>
    <xf numFmtId="3" fontId="22" fillId="0" borderId="0" xfId="0" applyNumberFormat="1" applyFont="1" applyAlignment="1">
      <alignment horizontal="right"/>
    </xf>
    <xf numFmtId="3" fontId="24" fillId="0" borderId="0" xfId="0" applyNumberFormat="1" applyFont="1" applyAlignment="1">
      <alignment horizontal="right"/>
    </xf>
    <xf numFmtId="3" fontId="22" fillId="0" borderId="1" xfId="0" applyNumberFormat="1" applyFont="1" applyBorder="1" applyAlignment="1">
      <alignment horizontal="right" vertical="top"/>
    </xf>
    <xf numFmtId="0" fontId="22" fillId="0" borderId="9" xfId="0" applyFont="1" applyBorder="1" applyAlignment="1">
      <alignment vertical="top"/>
    </xf>
    <xf numFmtId="0" fontId="22" fillId="0" borderId="1" xfId="0" applyFont="1" applyBorder="1" applyAlignment="1">
      <alignment vertical="top"/>
    </xf>
    <xf numFmtId="3" fontId="22" fillId="0" borderId="3" xfId="0" applyNumberFormat="1" applyFont="1" applyBorder="1" applyAlignment="1">
      <alignment horizontal="right" vertical="top"/>
    </xf>
    <xf numFmtId="0" fontId="22" fillId="0" borderId="0" xfId="0" applyFont="1" applyFill="1" applyAlignment="1"/>
    <xf numFmtId="3" fontId="24" fillId="0" borderId="2" xfId="0" applyNumberFormat="1" applyFont="1" applyBorder="1" applyAlignment="1" applyProtection="1">
      <alignment horizontal="right" vertical="top"/>
      <protection locked="0"/>
    </xf>
    <xf numFmtId="3" fontId="24" fillId="3" borderId="1" xfId="0" applyNumberFormat="1" applyFont="1" applyFill="1" applyBorder="1" applyAlignment="1" applyProtection="1">
      <alignment horizontal="right" vertical="top"/>
      <protection locked="0"/>
    </xf>
    <xf numFmtId="3" fontId="23" fillId="3" borderId="1" xfId="0" applyNumberFormat="1" applyFont="1" applyFill="1" applyBorder="1" applyAlignment="1">
      <alignment horizontal="right" vertical="top"/>
    </xf>
    <xf numFmtId="3" fontId="23" fillId="3" borderId="1" xfId="0" applyNumberFormat="1" applyFont="1" applyFill="1" applyBorder="1" applyAlignment="1" applyProtection="1">
      <alignment horizontal="right" vertical="top"/>
      <protection locked="0"/>
    </xf>
    <xf numFmtId="0" fontId="23" fillId="0" borderId="0" xfId="0" applyFont="1" applyFill="1" applyBorder="1" applyAlignment="1">
      <alignment vertical="center"/>
    </xf>
    <xf numFmtId="3" fontId="24"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0" fontId="23" fillId="0" borderId="0" xfId="0" applyFont="1"/>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9" xfId="0" applyFont="1" applyBorder="1" applyAlignment="1">
      <alignment horizontal="left" vertical="center"/>
    </xf>
    <xf numFmtId="0" fontId="22" fillId="0" borderId="3" xfId="0" applyFont="1" applyBorder="1" applyAlignment="1">
      <alignment horizontal="left" vertical="center"/>
    </xf>
    <xf numFmtId="0" fontId="22" fillId="0" borderId="5" xfId="0" applyFont="1" applyBorder="1" applyAlignment="1">
      <alignment horizontal="left" vertical="center"/>
    </xf>
    <xf numFmtId="0" fontId="22" fillId="0" borderId="9" xfId="0" applyFont="1" applyBorder="1" applyAlignment="1">
      <alignment horizontal="left" vertical="center"/>
    </xf>
    <xf numFmtId="0" fontId="22" fillId="0" borderId="3" xfId="0" applyFont="1" applyBorder="1" applyAlignment="1">
      <alignment horizontal="left" vertical="center" wrapText="1"/>
    </xf>
    <xf numFmtId="0" fontId="22" fillId="0" borderId="9" xfId="0" applyFont="1" applyBorder="1" applyAlignment="1">
      <alignment horizontal="left" vertical="center" wrapText="1"/>
    </xf>
    <xf numFmtId="0" fontId="23" fillId="0" borderId="15" xfId="0" applyFont="1" applyFill="1" applyBorder="1" applyAlignment="1">
      <alignment horizontal="right" vertical="top"/>
    </xf>
    <xf numFmtId="0" fontId="23" fillId="2" borderId="2" xfId="0" applyFont="1" applyFill="1" applyBorder="1" applyAlignment="1">
      <alignment horizontal="right" vertical="top"/>
    </xf>
    <xf numFmtId="0" fontId="23" fillId="2" borderId="8" xfId="0" applyFont="1" applyFill="1" applyBorder="1" applyAlignment="1">
      <alignment horizontal="right" vertical="top"/>
    </xf>
    <xf numFmtId="0" fontId="23" fillId="0" borderId="0" xfId="0" applyFont="1" applyAlignment="1">
      <alignment horizontal="right" vertical="top"/>
    </xf>
    <xf numFmtId="0" fontId="22" fillId="0" borderId="0" xfId="0" applyFont="1" applyFill="1" applyBorder="1" applyAlignment="1">
      <alignment horizontal="right" vertical="top"/>
    </xf>
    <xf numFmtId="0" fontId="23" fillId="3" borderId="2" xfId="0" applyFont="1" applyFill="1" applyBorder="1" applyAlignment="1">
      <alignment horizontal="right" vertical="center"/>
    </xf>
    <xf numFmtId="0" fontId="23" fillId="0" borderId="4" xfId="0" applyFont="1" applyFill="1" applyBorder="1" applyAlignment="1">
      <alignment horizontal="right" vertical="top"/>
    </xf>
    <xf numFmtId="0" fontId="23" fillId="0" borderId="8" xfId="0" applyFont="1" applyFill="1" applyBorder="1" applyAlignment="1">
      <alignment horizontal="right" vertical="top"/>
    </xf>
    <xf numFmtId="0" fontId="23" fillId="2" borderId="1" xfId="0" applyFont="1" applyFill="1" applyBorder="1" applyAlignment="1">
      <alignment horizontal="right" vertical="top"/>
    </xf>
    <xf numFmtId="0" fontId="23" fillId="0" borderId="0" xfId="0" applyFont="1" applyFill="1" applyBorder="1" applyAlignment="1">
      <alignment horizontal="right" vertical="center"/>
    </xf>
    <xf numFmtId="0" fontId="23" fillId="3" borderId="2" xfId="0" applyFont="1" applyFill="1" applyBorder="1" applyAlignment="1">
      <alignment horizontal="right" vertical="top"/>
    </xf>
    <xf numFmtId="0" fontId="23" fillId="3" borderId="8" xfId="0" applyFont="1" applyFill="1" applyBorder="1" applyAlignment="1">
      <alignment horizontal="right" vertical="top"/>
    </xf>
    <xf numFmtId="3" fontId="24" fillId="0" borderId="15" xfId="0" applyNumberFormat="1" applyFont="1" applyBorder="1" applyAlignment="1" applyProtection="1">
      <alignment horizontal="right" vertical="top"/>
      <protection locked="0"/>
    </xf>
    <xf numFmtId="3" fontId="23" fillId="0" borderId="3" xfId="0" applyNumberFormat="1" applyFont="1" applyBorder="1" applyAlignment="1">
      <alignment horizontal="right" vertical="top"/>
    </xf>
    <xf numFmtId="3" fontId="22" fillId="0" borderId="3" xfId="0" applyNumberFormat="1" applyFont="1" applyBorder="1" applyAlignment="1" applyProtection="1">
      <alignment horizontal="right" vertical="top"/>
      <protection locked="0"/>
    </xf>
    <xf numFmtId="3" fontId="24" fillId="2" borderId="1" xfId="0" applyNumberFormat="1" applyFont="1" applyFill="1" applyBorder="1" applyAlignment="1">
      <alignment horizontal="right" vertical="top"/>
    </xf>
    <xf numFmtId="3" fontId="24" fillId="0" borderId="3" xfId="0" applyNumberFormat="1" applyFont="1" applyBorder="1" applyAlignment="1" applyProtection="1">
      <alignment horizontal="right" vertical="top"/>
      <protection locked="0"/>
    </xf>
    <xf numFmtId="0" fontId="23" fillId="3" borderId="4" xfId="0" applyFont="1" applyFill="1" applyBorder="1" applyAlignment="1">
      <alignment horizontal="right" vertical="center"/>
    </xf>
    <xf numFmtId="3" fontId="24" fillId="3" borderId="1" xfId="0" applyNumberFormat="1" applyFont="1" applyFill="1" applyBorder="1" applyAlignment="1">
      <alignment horizontal="right" vertical="center"/>
    </xf>
    <xf numFmtId="3" fontId="23" fillId="3" borderId="1" xfId="0" applyNumberFormat="1" applyFont="1" applyFill="1" applyBorder="1" applyAlignment="1">
      <alignment horizontal="right" vertical="center"/>
    </xf>
    <xf numFmtId="3" fontId="24" fillId="0" borderId="14" xfId="0" applyNumberFormat="1" applyFont="1" applyBorder="1" applyAlignment="1" applyProtection="1">
      <alignment horizontal="right" vertical="top"/>
      <protection locked="0"/>
    </xf>
    <xf numFmtId="0" fontId="23" fillId="2" borderId="4" xfId="0" applyFont="1" applyFill="1" applyBorder="1" applyAlignment="1">
      <alignment horizontal="right" vertical="top"/>
    </xf>
    <xf numFmtId="3" fontId="24" fillId="0" borderId="1" xfId="0" applyNumberFormat="1" applyFont="1" applyBorder="1" applyAlignment="1">
      <alignment horizontal="right"/>
    </xf>
    <xf numFmtId="3" fontId="22" fillId="0" borderId="1" xfId="0" applyNumberFormat="1" applyFont="1" applyBorder="1" applyAlignment="1">
      <alignment horizontal="right"/>
    </xf>
    <xf numFmtId="0" fontId="15" fillId="0" borderId="0" xfId="0" applyFont="1" applyBorder="1"/>
    <xf numFmtId="0" fontId="14" fillId="0" borderId="0" xfId="0" applyFont="1" applyBorder="1"/>
    <xf numFmtId="0" fontId="14" fillId="2" borderId="0" xfId="0" applyFont="1" applyFill="1" applyBorder="1" applyAlignment="1">
      <alignment vertical="top"/>
    </xf>
    <xf numFmtId="0" fontId="14" fillId="0" borderId="0" xfId="0" applyFont="1" applyFill="1" applyBorder="1" applyAlignment="1">
      <alignment vertical="top"/>
    </xf>
    <xf numFmtId="0" fontId="14" fillId="2" borderId="0" xfId="0" applyFont="1"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Border="1" applyAlignment="1">
      <alignment horizontal="right" vertical="top"/>
    </xf>
    <xf numFmtId="0" fontId="15" fillId="0" borderId="0" xfId="0" applyFont="1" applyBorder="1" applyAlignment="1">
      <alignment vertical="top"/>
    </xf>
    <xf numFmtId="0" fontId="14" fillId="0" borderId="0" xfId="0" applyFont="1" applyBorder="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top"/>
    </xf>
    <xf numFmtId="0" fontId="14" fillId="0" borderId="0" xfId="0" applyFont="1" applyBorder="1" applyAlignment="1">
      <alignment horizontal="left" vertical="top"/>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4" fillId="3" borderId="0" xfId="0" applyFont="1" applyFill="1" applyBorder="1" applyAlignment="1">
      <alignment vertical="top"/>
    </xf>
    <xf numFmtId="0" fontId="15" fillId="0" borderId="0" xfId="0" applyFont="1"/>
    <xf numFmtId="0" fontId="14" fillId="0" borderId="0" xfId="0" applyFont="1"/>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horizontal="left" vertical="center" wrapText="1"/>
    </xf>
    <xf numFmtId="0" fontId="14" fillId="0" borderId="0" xfId="0" applyFont="1" applyAlignment="1">
      <alignment horizontal="left"/>
    </xf>
    <xf numFmtId="0" fontId="14" fillId="0" borderId="0" xfId="0" applyFont="1" applyAlignment="1">
      <alignment horizontal="left" vertical="top"/>
    </xf>
    <xf numFmtId="0" fontId="15" fillId="0" borderId="0" xfId="0" applyFont="1" applyAlignment="1">
      <alignment vertical="top"/>
    </xf>
    <xf numFmtId="0" fontId="14" fillId="0" borderId="0" xfId="0" applyFont="1" applyAlignment="1">
      <alignment vertical="top"/>
    </xf>
    <xf numFmtId="0" fontId="14"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right" vertical="top" wrapText="1"/>
    </xf>
    <xf numFmtId="0" fontId="15" fillId="0" borderId="0" xfId="0" applyFont="1" applyAlignment="1">
      <alignment horizontal="right" vertical="top" wrapText="1"/>
    </xf>
    <xf numFmtId="0" fontId="14" fillId="0" borderId="0" xfId="0" applyFont="1" applyBorder="1" applyAlignment="1">
      <alignment horizontal="left" vertical="center"/>
    </xf>
    <xf numFmtId="0" fontId="14" fillId="0" borderId="0" xfId="0" applyFont="1" applyAlignment="1">
      <alignment horizontal="left" vertical="center"/>
    </xf>
    <xf numFmtId="0" fontId="15" fillId="0" borderId="0" xfId="0" applyFont="1" applyAlignment="1"/>
    <xf numFmtId="0" fontId="15" fillId="0" borderId="1" xfId="0" applyFont="1" applyBorder="1"/>
    <xf numFmtId="0" fontId="14" fillId="0" borderId="0" xfId="0" applyFont="1" applyAlignment="1">
      <alignment horizontal="right"/>
    </xf>
    <xf numFmtId="0" fontId="14" fillId="0" borderId="1" xfId="0" applyFont="1" applyBorder="1"/>
    <xf numFmtId="0" fontId="14" fillId="2" borderId="6" xfId="0" applyFont="1" applyFill="1" applyBorder="1"/>
    <xf numFmtId="0" fontId="15" fillId="0" borderId="0" xfId="0" applyFont="1" applyAlignment="1">
      <alignment vertical="center"/>
    </xf>
    <xf numFmtId="0" fontId="15" fillId="0" borderId="3" xfId="0" applyFont="1" applyBorder="1"/>
    <xf numFmtId="0" fontId="14" fillId="0" borderId="0" xfId="0" applyFont="1" applyFill="1" applyBorder="1" applyAlignment="1">
      <alignment horizontal="center" vertical="top"/>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Alignment="1">
      <alignment horizontal="center"/>
    </xf>
    <xf numFmtId="0" fontId="14" fillId="0" borderId="0" xfId="0" applyFont="1" applyBorder="1" applyAlignment="1">
      <alignment horizontal="center"/>
    </xf>
    <xf numFmtId="0" fontId="14" fillId="0" borderId="0" xfId="0" applyFont="1" applyAlignment="1"/>
    <xf numFmtId="0" fontId="14" fillId="0" borderId="0" xfId="0" applyFont="1" applyAlignment="1" applyProtection="1">
      <alignment horizontal="center"/>
      <protection locked="0"/>
    </xf>
    <xf numFmtId="0" fontId="14" fillId="0" borderId="2" xfId="0" applyFont="1" applyBorder="1" applyAlignment="1">
      <alignment vertical="top"/>
    </xf>
    <xf numFmtId="0" fontId="15" fillId="0" borderId="4" xfId="0" applyFont="1" applyBorder="1" applyAlignment="1">
      <alignment vertical="top"/>
    </xf>
    <xf numFmtId="0" fontId="15" fillId="0" borderId="2" xfId="0" applyFont="1" applyBorder="1" applyAlignment="1">
      <alignment vertical="top"/>
    </xf>
    <xf numFmtId="0" fontId="14" fillId="0" borderId="1" xfId="0" applyFont="1" applyBorder="1" applyAlignment="1">
      <alignment vertical="top"/>
    </xf>
    <xf numFmtId="0" fontId="15" fillId="0" borderId="2" xfId="0" applyFont="1" applyBorder="1" applyAlignment="1">
      <alignment horizontal="left" vertical="top"/>
    </xf>
    <xf numFmtId="0" fontId="15" fillId="0" borderId="8" xfId="0" applyFont="1" applyBorder="1" applyAlignment="1">
      <alignment horizontal="left" vertical="top"/>
    </xf>
    <xf numFmtId="0" fontId="14" fillId="0" borderId="0" xfId="0" applyFont="1" applyFill="1" applyBorder="1" applyAlignment="1">
      <alignment horizontal="right" vertical="top"/>
    </xf>
    <xf numFmtId="3" fontId="14" fillId="0" borderId="0" xfId="0" applyNumberFormat="1" applyFont="1" applyBorder="1" applyAlignment="1">
      <alignment horizontal="right" vertical="top"/>
    </xf>
    <xf numFmtId="0" fontId="14" fillId="0" borderId="0" xfId="0" applyFont="1" applyFill="1" applyAlignment="1">
      <alignment vertical="top"/>
    </xf>
    <xf numFmtId="3" fontId="14" fillId="2" borderId="1" xfId="0" applyNumberFormat="1" applyFont="1" applyFill="1" applyBorder="1" applyAlignment="1" applyProtection="1">
      <alignment horizontal="right" vertical="top"/>
      <protection locked="0"/>
    </xf>
    <xf numFmtId="3" fontId="15" fillId="0" borderId="0" xfId="0" applyNumberFormat="1" applyFont="1" applyAlignment="1"/>
    <xf numFmtId="0" fontId="14" fillId="0" borderId="1" xfId="0" applyFont="1" applyBorder="1" applyAlignment="1" applyProtection="1">
      <alignment vertical="top"/>
      <protection locked="0"/>
    </xf>
    <xf numFmtId="0" fontId="15" fillId="0" borderId="1" xfId="0" applyFont="1" applyBorder="1" applyAlignment="1">
      <alignment vertical="top"/>
    </xf>
    <xf numFmtId="0" fontId="14" fillId="0" borderId="3" xfId="0" applyFont="1" applyBorder="1" applyAlignment="1" applyProtection="1">
      <alignment vertical="top"/>
      <protection locked="0"/>
    </xf>
    <xf numFmtId="3" fontId="14" fillId="0" borderId="0" xfId="0" applyNumberFormat="1" applyFont="1" applyFill="1" applyBorder="1" applyAlignment="1">
      <alignment horizontal="right" vertical="top"/>
    </xf>
    <xf numFmtId="3" fontId="14" fillId="3" borderId="1" xfId="0" applyNumberFormat="1" applyFont="1" applyFill="1" applyBorder="1" applyAlignment="1" applyProtection="1">
      <alignment horizontal="right" vertical="top"/>
      <protection locked="0"/>
    </xf>
    <xf numFmtId="0" fontId="14" fillId="0" borderId="0" xfId="0" applyFont="1" applyFill="1" applyBorder="1" applyAlignment="1" applyProtection="1">
      <alignment horizontal="left" vertical="center"/>
      <protection locked="0"/>
    </xf>
    <xf numFmtId="0" fontId="15" fillId="0" borderId="1" xfId="0" applyFont="1" applyBorder="1" applyAlignment="1">
      <alignment horizontal="left" vertical="top"/>
    </xf>
    <xf numFmtId="0" fontId="14" fillId="0" borderId="10" xfId="0" applyFont="1" applyBorder="1" applyAlignment="1">
      <alignment horizontal="right" vertical="top"/>
    </xf>
    <xf numFmtId="0" fontId="15" fillId="0" borderId="4" xfId="0" applyFont="1" applyBorder="1" applyAlignment="1">
      <alignment horizontal="left" vertical="top"/>
    </xf>
    <xf numFmtId="0" fontId="15" fillId="0" borderId="0" xfId="0" applyFont="1" applyBorder="1" applyAlignment="1">
      <alignment horizontal="left" vertical="top"/>
    </xf>
    <xf numFmtId="0" fontId="14" fillId="0" borderId="3" xfId="0" applyFont="1" applyBorder="1" applyAlignment="1">
      <alignment horizontal="left" vertical="center"/>
    </xf>
    <xf numFmtId="0" fontId="15" fillId="0" borderId="3" xfId="0" applyFont="1" applyBorder="1" applyAlignment="1">
      <alignment horizontal="left" vertical="center"/>
    </xf>
    <xf numFmtId="165" fontId="14" fillId="0" borderId="1" xfId="1" applyNumberFormat="1" applyFont="1" applyBorder="1" applyAlignment="1">
      <alignment horizontal="right" vertical="top"/>
    </xf>
    <xf numFmtId="0" fontId="14" fillId="0" borderId="5" xfId="0" applyFont="1" applyBorder="1" applyAlignment="1">
      <alignment horizontal="left" vertical="center"/>
    </xf>
    <xf numFmtId="0" fontId="15" fillId="0" borderId="5" xfId="0" applyFont="1" applyBorder="1" applyAlignment="1">
      <alignment horizontal="left" vertical="center"/>
    </xf>
    <xf numFmtId="0" fontId="14" fillId="0" borderId="9" xfId="0" applyFont="1" applyBorder="1" applyAlignment="1">
      <alignment horizontal="left" vertical="center"/>
    </xf>
    <xf numFmtId="0" fontId="15" fillId="0" borderId="9" xfId="0" applyFont="1" applyBorder="1" applyAlignment="1">
      <alignment horizontal="left" vertical="center"/>
    </xf>
    <xf numFmtId="165" fontId="14" fillId="0" borderId="3" xfId="1" applyNumberFormat="1" applyFont="1" applyBorder="1" applyAlignment="1">
      <alignment horizontal="right" vertical="top"/>
    </xf>
    <xf numFmtId="3" fontId="14" fillId="2" borderId="1" xfId="0" applyNumberFormat="1" applyFont="1" applyFill="1" applyBorder="1" applyAlignment="1">
      <alignment horizontal="right" vertical="top"/>
    </xf>
    <xf numFmtId="0" fontId="14" fillId="0" borderId="15" xfId="0" applyFont="1" applyBorder="1" applyAlignment="1">
      <alignment horizontal="right" vertical="top"/>
    </xf>
    <xf numFmtId="0" fontId="14" fillId="0" borderId="16" xfId="0" applyFont="1" applyBorder="1" applyAlignment="1">
      <alignment horizontal="right" vertical="top"/>
    </xf>
    <xf numFmtId="165" fontId="14" fillId="0" borderId="1" xfId="0" applyNumberFormat="1" applyFont="1" applyBorder="1" applyAlignment="1">
      <alignment horizontal="right" vertical="top"/>
    </xf>
    <xf numFmtId="0" fontId="14" fillId="0" borderId="0" xfId="0" applyFont="1" applyAlignment="1">
      <alignment horizontal="right" vertical="top"/>
    </xf>
    <xf numFmtId="0" fontId="14" fillId="0" borderId="0" xfId="0" applyFont="1" applyFill="1" applyBorder="1" applyAlignment="1">
      <alignment horizontal="right" vertical="center"/>
    </xf>
    <xf numFmtId="0" fontId="14" fillId="0" borderId="0" xfId="0" applyFont="1" applyFill="1" applyBorder="1" applyAlignment="1">
      <alignment horizontal="right" vertical="top"/>
    </xf>
    <xf numFmtId="165" fontId="14" fillId="0" borderId="3" xfId="0" applyNumberFormat="1" applyFont="1" applyBorder="1" applyAlignment="1">
      <alignment horizontal="right" vertical="top"/>
    </xf>
    <xf numFmtId="3" fontId="14" fillId="3" borderId="1" xfId="0" applyNumberFormat="1" applyFont="1" applyFill="1" applyBorder="1" applyAlignment="1">
      <alignment horizontal="right" vertical="center"/>
    </xf>
    <xf numFmtId="0" fontId="14" fillId="2" borderId="1" xfId="0" applyFont="1" applyFill="1" applyBorder="1" applyAlignment="1">
      <alignment vertical="top"/>
    </xf>
    <xf numFmtId="0" fontId="14" fillId="0" borderId="15" xfId="0" quotePrefix="1" applyFont="1" applyBorder="1" applyAlignment="1">
      <alignment horizontal="right"/>
    </xf>
    <xf numFmtId="0" fontId="14" fillId="0" borderId="0" xfId="0" quotePrefix="1" applyFont="1" applyBorder="1" applyAlignment="1">
      <alignment horizontal="right" vertical="top"/>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Alignment="1" applyProtection="1">
      <alignment horizontal="center"/>
      <protection locked="0"/>
    </xf>
    <xf numFmtId="0" fontId="14" fillId="0" borderId="0" xfId="0" applyFont="1" applyAlignment="1">
      <alignment horizontal="right" vertical="top" wrapText="1"/>
    </xf>
    <xf numFmtId="0" fontId="14" fillId="0" borderId="0" xfId="0" applyFont="1" applyAlignment="1">
      <alignment horizontal="right" vertical="top"/>
    </xf>
    <xf numFmtId="0" fontId="15" fillId="0" borderId="0" xfId="0" applyFont="1" applyAlignment="1">
      <alignment horizontal="right"/>
    </xf>
    <xf numFmtId="3" fontId="14" fillId="2" borderId="1" xfId="0" applyNumberFormat="1" applyFont="1" applyFill="1" applyBorder="1" applyAlignment="1">
      <alignment vertical="top"/>
    </xf>
    <xf numFmtId="3" fontId="14" fillId="3" borderId="1" xfId="0" applyNumberFormat="1" applyFont="1" applyFill="1" applyBorder="1" applyAlignment="1">
      <alignment vertical="center"/>
    </xf>
  </cellXfs>
  <cellStyles count="4">
    <cellStyle name="Comma" xfId="1" builtinId="3"/>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15</xdr:col>
      <xdr:colOff>561975</xdr:colOff>
      <xdr:row>0</xdr:row>
      <xdr:rowOff>104775</xdr:rowOff>
    </xdr:from>
    <xdr:to>
      <xdr:col>16</xdr:col>
      <xdr:colOff>638175</xdr:colOff>
      <xdr:row>0</xdr:row>
      <xdr:rowOff>895350</xdr:rowOff>
    </xdr:to>
    <xdr:pic>
      <xdr:nvPicPr>
        <xdr:cNvPr id="2" name="Picture 1" descr="003 Central Beds Logo Colour RGB">
          <a:extLst>
            <a:ext uri="{FF2B5EF4-FFF2-40B4-BE49-F238E27FC236}">
              <a16:creationId xmlns:a16="http://schemas.microsoft.com/office/drawing/2014/main" id="{3B92D671-C967-433D-9E46-15EC7931BB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3550" y="1047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28</xdr:row>
      <xdr:rowOff>152400</xdr:rowOff>
    </xdr:from>
    <xdr:to>
      <xdr:col>2</xdr:col>
      <xdr:colOff>590550</xdr:colOff>
      <xdr:row>29</xdr:row>
      <xdr:rowOff>152400</xdr:rowOff>
    </xdr:to>
    <xdr:sp macro="" textlink="">
      <xdr:nvSpPr>
        <xdr:cNvPr id="8202" name="Text Box 1">
          <a:extLst>
            <a:ext uri="{FF2B5EF4-FFF2-40B4-BE49-F238E27FC236}">
              <a16:creationId xmlns:a16="http://schemas.microsoft.com/office/drawing/2014/main" id="{6401D072-F796-4916-B38F-04DF2935912D}"/>
            </a:ext>
          </a:extLst>
        </xdr:cNvPr>
        <xdr:cNvSpPr txBox="1">
          <a:spLocks noChangeArrowheads="1"/>
        </xdr:cNvSpPr>
      </xdr:nvSpPr>
      <xdr:spPr bwMode="auto">
        <a:xfrm>
          <a:off x="981075" y="63055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6286500</xdr:colOff>
      <xdr:row>0</xdr:row>
      <xdr:rowOff>142875</xdr:rowOff>
    </xdr:from>
    <xdr:to>
      <xdr:col>1</xdr:col>
      <xdr:colOff>7905750</xdr:colOff>
      <xdr:row>0</xdr:row>
      <xdr:rowOff>1762125</xdr:rowOff>
    </xdr:to>
    <xdr:pic>
      <xdr:nvPicPr>
        <xdr:cNvPr id="3" name="Picture 2" descr="003 Central Beds Logo Colour RGB">
          <a:extLst>
            <a:ext uri="{FF2B5EF4-FFF2-40B4-BE49-F238E27FC236}">
              <a16:creationId xmlns:a16="http://schemas.microsoft.com/office/drawing/2014/main" id="{D88B5220-B1BA-451C-A552-492267B35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5" y="14287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447675</xdr:colOff>
      <xdr:row>0</xdr:row>
      <xdr:rowOff>76200</xdr:rowOff>
    </xdr:from>
    <xdr:to>
      <xdr:col>19</xdr:col>
      <xdr:colOff>533400</xdr:colOff>
      <xdr:row>0</xdr:row>
      <xdr:rowOff>866775</xdr:rowOff>
    </xdr:to>
    <xdr:pic>
      <xdr:nvPicPr>
        <xdr:cNvPr id="2" name="Picture 1" descr="003 Central Beds Logo Colour RGB">
          <a:extLst>
            <a:ext uri="{FF2B5EF4-FFF2-40B4-BE49-F238E27FC236}">
              <a16:creationId xmlns:a16="http://schemas.microsoft.com/office/drawing/2014/main" id="{1CDEF0A7-4DC3-4A32-9CA7-6647CBDB0C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73225" y="7620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4791075</xdr:colOff>
      <xdr:row>0</xdr:row>
      <xdr:rowOff>114300</xdr:rowOff>
    </xdr:from>
    <xdr:to>
      <xdr:col>1</xdr:col>
      <xdr:colOff>6410325</xdr:colOff>
      <xdr:row>0</xdr:row>
      <xdr:rowOff>1733550</xdr:rowOff>
    </xdr:to>
    <xdr:pic>
      <xdr:nvPicPr>
        <xdr:cNvPr id="2" name="Picture 1" descr="003 Central Beds Logo Colour RGB">
          <a:extLst>
            <a:ext uri="{FF2B5EF4-FFF2-40B4-BE49-F238E27FC236}">
              <a16:creationId xmlns:a16="http://schemas.microsoft.com/office/drawing/2014/main" id="{B34D3EDF-2C97-4CE1-B714-E4E0435FF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114300"/>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133350</xdr:colOff>
      <xdr:row>0</xdr:row>
      <xdr:rowOff>95250</xdr:rowOff>
    </xdr:from>
    <xdr:to>
      <xdr:col>6</xdr:col>
      <xdr:colOff>533400</xdr:colOff>
      <xdr:row>0</xdr:row>
      <xdr:rowOff>1714500</xdr:rowOff>
    </xdr:to>
    <xdr:pic>
      <xdr:nvPicPr>
        <xdr:cNvPr id="2" name="Picture 1" descr="003 Central Beds Logo Colour RGB">
          <a:extLst>
            <a:ext uri="{FF2B5EF4-FFF2-40B4-BE49-F238E27FC236}">
              <a16:creationId xmlns:a16="http://schemas.microsoft.com/office/drawing/2014/main" id="{8AAB8ACF-7365-4717-BB89-393A37A344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 y="95250"/>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6315075</xdr:colOff>
      <xdr:row>0</xdr:row>
      <xdr:rowOff>66675</xdr:rowOff>
    </xdr:from>
    <xdr:to>
      <xdr:col>3</xdr:col>
      <xdr:colOff>7934325</xdr:colOff>
      <xdr:row>0</xdr:row>
      <xdr:rowOff>1685925</xdr:rowOff>
    </xdr:to>
    <xdr:pic>
      <xdr:nvPicPr>
        <xdr:cNvPr id="14" name="Picture 13" descr="003 Central Beds Logo Colour RGB">
          <a:extLst>
            <a:ext uri="{FF2B5EF4-FFF2-40B4-BE49-F238E27FC236}">
              <a16:creationId xmlns:a16="http://schemas.microsoft.com/office/drawing/2014/main" id="{035FCF6D-E354-4924-A870-5489794E72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6667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476250</xdr:colOff>
      <xdr:row>0</xdr:row>
      <xdr:rowOff>95250</xdr:rowOff>
    </xdr:from>
    <xdr:to>
      <xdr:col>4</xdr:col>
      <xdr:colOff>1009650</xdr:colOff>
      <xdr:row>0</xdr:row>
      <xdr:rowOff>1714500</xdr:rowOff>
    </xdr:to>
    <xdr:pic>
      <xdr:nvPicPr>
        <xdr:cNvPr id="2" name="Picture 1" descr="003 Central Beds Logo Colour RGB">
          <a:extLst>
            <a:ext uri="{FF2B5EF4-FFF2-40B4-BE49-F238E27FC236}">
              <a16:creationId xmlns:a16="http://schemas.microsoft.com/office/drawing/2014/main" id="{A85DF5A1-5DBF-4680-B22D-0C15AFFD71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1475" y="95250"/>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114300</xdr:colOff>
      <xdr:row>0</xdr:row>
      <xdr:rowOff>85725</xdr:rowOff>
    </xdr:from>
    <xdr:to>
      <xdr:col>11</xdr:col>
      <xdr:colOff>514350</xdr:colOff>
      <xdr:row>0</xdr:row>
      <xdr:rowOff>1704975</xdr:rowOff>
    </xdr:to>
    <xdr:pic>
      <xdr:nvPicPr>
        <xdr:cNvPr id="3" name="Picture 2" descr="003 Central Beds Logo Colour RGB">
          <a:extLst>
            <a:ext uri="{FF2B5EF4-FFF2-40B4-BE49-F238E27FC236}">
              <a16:creationId xmlns:a16="http://schemas.microsoft.com/office/drawing/2014/main" id="{D4832651-2CD2-48FE-9BA9-5DA205A05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8075" y="8572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1609725</xdr:colOff>
      <xdr:row>0</xdr:row>
      <xdr:rowOff>76200</xdr:rowOff>
    </xdr:from>
    <xdr:to>
      <xdr:col>4</xdr:col>
      <xdr:colOff>3228975</xdr:colOff>
      <xdr:row>0</xdr:row>
      <xdr:rowOff>1695450</xdr:rowOff>
    </xdr:to>
    <xdr:pic>
      <xdr:nvPicPr>
        <xdr:cNvPr id="2" name="Picture 1" descr="003 Central Beds Logo Colour RGB">
          <a:extLst>
            <a:ext uri="{FF2B5EF4-FFF2-40B4-BE49-F238E27FC236}">
              <a16:creationId xmlns:a16="http://schemas.microsoft.com/office/drawing/2014/main" id="{D768BCE1-EBCA-47EF-AD43-3664CC243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2625" y="76200"/>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107"/>
  <sheetViews>
    <sheetView tabSelected="1" view="pageBreakPreview" zoomScaleNormal="80" zoomScaleSheetLayoutView="100" workbookViewId="0">
      <selection activeCell="M3" sqref="M3"/>
    </sheetView>
  </sheetViews>
  <sheetFormatPr defaultRowHeight="11.25" x14ac:dyDescent="0.2"/>
  <cols>
    <col min="1" max="1" width="6.42578125" style="157" customWidth="1"/>
    <col min="2" max="2" width="34.140625" style="157" customWidth="1"/>
    <col min="3" max="3" width="15.85546875" style="157" customWidth="1"/>
    <col min="4" max="4" width="10.5703125" style="157" customWidth="1"/>
    <col min="5" max="17" width="10.7109375" style="157" customWidth="1"/>
    <col min="18" max="16384" width="9.140625" style="157"/>
  </cols>
  <sheetData>
    <row r="1" spans="1:253" ht="78.75" customHeight="1" thickBot="1" x14ac:dyDescent="0.25">
      <c r="A1" s="205" t="s">
        <v>237</v>
      </c>
      <c r="B1" s="206"/>
      <c r="C1" s="206"/>
      <c r="D1" s="206"/>
      <c r="E1" s="206"/>
      <c r="F1" s="206"/>
      <c r="G1" s="206"/>
      <c r="H1" s="206"/>
      <c r="I1" s="206"/>
      <c r="J1" s="206"/>
      <c r="K1" s="206"/>
      <c r="L1" s="206"/>
      <c r="M1" s="206"/>
      <c r="N1" s="206"/>
      <c r="O1" s="206"/>
      <c r="P1" s="206"/>
      <c r="Q1" s="207"/>
    </row>
    <row r="2" spans="1:253" x14ac:dyDescent="0.2">
      <c r="A2" s="158"/>
      <c r="B2" s="158"/>
      <c r="C2" s="158"/>
      <c r="D2" s="158"/>
      <c r="E2" s="158"/>
      <c r="F2" s="158"/>
      <c r="G2" s="158"/>
      <c r="H2" s="158"/>
      <c r="I2" s="158"/>
      <c r="J2" s="158"/>
      <c r="K2" s="158"/>
      <c r="L2" s="158"/>
      <c r="M2" s="158"/>
      <c r="N2" s="158"/>
      <c r="O2" s="158"/>
      <c r="P2" s="158"/>
      <c r="Q2" s="158"/>
    </row>
    <row r="3" spans="1:253" x14ac:dyDescent="0.2">
      <c r="A3" s="59"/>
      <c r="B3" s="59"/>
      <c r="C3" s="59"/>
      <c r="D3" s="59"/>
      <c r="E3" s="59"/>
      <c r="F3" s="59"/>
      <c r="G3" s="59"/>
      <c r="H3" s="59"/>
      <c r="I3" s="59"/>
      <c r="J3" s="59"/>
      <c r="K3" s="59"/>
      <c r="L3" s="62" t="s">
        <v>212</v>
      </c>
      <c r="M3" s="63"/>
      <c r="N3" s="63"/>
      <c r="O3" s="63"/>
      <c r="P3" s="63"/>
      <c r="Q3" s="64"/>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row>
    <row r="4" spans="1:253" x14ac:dyDescent="0.2">
      <c r="A4" s="59"/>
      <c r="B4" s="59"/>
      <c r="C4" s="59"/>
      <c r="D4" s="59"/>
      <c r="E4" s="59"/>
      <c r="F4" s="59"/>
      <c r="G4" s="59"/>
      <c r="H4" s="59"/>
      <c r="I4" s="59"/>
      <c r="J4" s="59"/>
      <c r="K4" s="59"/>
      <c r="L4" s="66"/>
      <c r="M4" s="66"/>
      <c r="N4" s="66"/>
      <c r="O4" s="66"/>
      <c r="P4" s="66"/>
      <c r="Q4" s="66"/>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row>
    <row r="5" spans="1:253" x14ac:dyDescent="0.2">
      <c r="A5" s="59"/>
      <c r="B5" s="61"/>
      <c r="C5" s="59"/>
      <c r="D5" s="59"/>
      <c r="E5" s="59"/>
      <c r="F5" s="59"/>
      <c r="G5" s="59"/>
      <c r="H5" s="59"/>
      <c r="I5" s="59"/>
      <c r="J5" s="67"/>
      <c r="K5" s="67"/>
      <c r="L5" s="65" t="s">
        <v>213</v>
      </c>
      <c r="M5" s="68"/>
      <c r="N5" s="69"/>
      <c r="O5" s="69"/>
      <c r="P5" s="69"/>
      <c r="Q5" s="70"/>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row>
    <row r="7" spans="1:253" ht="12" customHeight="1" x14ac:dyDescent="0.2">
      <c r="D7" s="161" t="s">
        <v>119</v>
      </c>
      <c r="E7" s="162" t="s">
        <v>79</v>
      </c>
      <c r="F7" s="162" t="s">
        <v>80</v>
      </c>
      <c r="G7" s="162" t="s">
        <v>81</v>
      </c>
      <c r="H7" s="162" t="s">
        <v>82</v>
      </c>
      <c r="I7" s="162" t="s">
        <v>83</v>
      </c>
      <c r="J7" s="162" t="s">
        <v>84</v>
      </c>
      <c r="K7" s="162" t="s">
        <v>85</v>
      </c>
      <c r="L7" s="162" t="s">
        <v>86</v>
      </c>
      <c r="M7" s="162" t="s">
        <v>87</v>
      </c>
      <c r="N7" s="162" t="s">
        <v>88</v>
      </c>
      <c r="O7" s="162" t="s">
        <v>89</v>
      </c>
      <c r="P7" s="162" t="s">
        <v>90</v>
      </c>
      <c r="Q7" s="162" t="s">
        <v>91</v>
      </c>
    </row>
    <row r="8" spans="1:253" ht="10.5" customHeight="1" x14ac:dyDescent="0.2">
      <c r="A8" s="163" t="s">
        <v>167</v>
      </c>
      <c r="D8" s="161" t="s">
        <v>13</v>
      </c>
      <c r="E8" s="162" t="s">
        <v>13</v>
      </c>
      <c r="F8" s="162" t="s">
        <v>13</v>
      </c>
      <c r="G8" s="162" t="s">
        <v>13</v>
      </c>
      <c r="H8" s="162" t="s">
        <v>13</v>
      </c>
      <c r="I8" s="162" t="s">
        <v>13</v>
      </c>
      <c r="J8" s="162" t="s">
        <v>13</v>
      </c>
      <c r="K8" s="162" t="s">
        <v>13</v>
      </c>
      <c r="L8" s="162" t="s">
        <v>13</v>
      </c>
      <c r="M8" s="162" t="s">
        <v>13</v>
      </c>
      <c r="N8" s="162" t="s">
        <v>13</v>
      </c>
      <c r="O8" s="162" t="s">
        <v>13</v>
      </c>
      <c r="P8" s="162" t="s">
        <v>13</v>
      </c>
      <c r="Q8" s="162" t="s">
        <v>13</v>
      </c>
    </row>
    <row r="9" spans="1:253" x14ac:dyDescent="0.2">
      <c r="A9" s="208" t="s">
        <v>0</v>
      </c>
      <c r="B9" s="211" t="s">
        <v>121</v>
      </c>
      <c r="C9" s="166" t="s">
        <v>122</v>
      </c>
      <c r="D9" s="167"/>
      <c r="E9" s="168">
        <f>SUM(F9:Q9)</f>
        <v>0</v>
      </c>
      <c r="F9" s="169"/>
      <c r="G9" s="169"/>
      <c r="H9" s="169"/>
      <c r="I9" s="169"/>
      <c r="J9" s="169"/>
      <c r="K9" s="169"/>
      <c r="L9" s="169"/>
      <c r="M9" s="169"/>
      <c r="N9" s="169"/>
      <c r="O9" s="169"/>
      <c r="P9" s="169"/>
      <c r="Q9" s="169"/>
    </row>
    <row r="10" spans="1:253" x14ac:dyDescent="0.2">
      <c r="A10" s="209"/>
      <c r="B10" s="212"/>
      <c r="C10" s="166" t="s">
        <v>61</v>
      </c>
      <c r="D10" s="167"/>
      <c r="E10" s="168">
        <f t="shared" ref="E10:E30" si="0">SUM(F10:Q10)</f>
        <v>0</v>
      </c>
      <c r="F10" s="169"/>
      <c r="G10" s="169"/>
      <c r="H10" s="169"/>
      <c r="I10" s="169"/>
      <c r="J10" s="169"/>
      <c r="K10" s="169"/>
      <c r="L10" s="169"/>
      <c r="M10" s="169"/>
      <c r="N10" s="169"/>
      <c r="O10" s="169"/>
      <c r="P10" s="169"/>
      <c r="Q10" s="169"/>
    </row>
    <row r="11" spans="1:253" x14ac:dyDescent="0.2">
      <c r="A11" s="209"/>
      <c r="B11" s="212"/>
      <c r="C11" s="166" t="s">
        <v>110</v>
      </c>
      <c r="D11" s="167"/>
      <c r="E11" s="168">
        <f t="shared" si="0"/>
        <v>0</v>
      </c>
      <c r="F11" s="169"/>
      <c r="G11" s="169"/>
      <c r="H11" s="169"/>
      <c r="I11" s="169"/>
      <c r="J11" s="169"/>
      <c r="K11" s="169"/>
      <c r="L11" s="169"/>
      <c r="M11" s="169"/>
      <c r="N11" s="169"/>
      <c r="O11" s="169"/>
      <c r="P11" s="169"/>
      <c r="Q11" s="169"/>
    </row>
    <row r="12" spans="1:253" x14ac:dyDescent="0.2">
      <c r="A12" s="210"/>
      <c r="B12" s="213"/>
      <c r="C12" s="166" t="s">
        <v>123</v>
      </c>
      <c r="D12" s="167"/>
      <c r="E12" s="168">
        <f t="shared" si="0"/>
        <v>0</v>
      </c>
      <c r="F12" s="169"/>
      <c r="G12" s="169"/>
      <c r="H12" s="169"/>
      <c r="I12" s="169"/>
      <c r="J12" s="169"/>
      <c r="K12" s="169"/>
      <c r="L12" s="169"/>
      <c r="M12" s="169"/>
      <c r="N12" s="169"/>
      <c r="O12" s="169"/>
      <c r="P12" s="169"/>
      <c r="Q12" s="169"/>
    </row>
    <row r="13" spans="1:253" x14ac:dyDescent="0.2">
      <c r="A13" s="208" t="s">
        <v>1</v>
      </c>
      <c r="B13" s="211" t="s">
        <v>236</v>
      </c>
      <c r="C13" s="166" t="s">
        <v>124</v>
      </c>
      <c r="D13" s="167"/>
      <c r="E13" s="168">
        <f t="shared" si="0"/>
        <v>0</v>
      </c>
      <c r="F13" s="169"/>
      <c r="G13" s="169"/>
      <c r="H13" s="169"/>
      <c r="I13" s="169"/>
      <c r="J13" s="169"/>
      <c r="K13" s="169"/>
      <c r="L13" s="169"/>
      <c r="M13" s="169"/>
      <c r="N13" s="169"/>
      <c r="O13" s="169"/>
      <c r="P13" s="169"/>
      <c r="Q13" s="169"/>
    </row>
    <row r="14" spans="1:253" x14ac:dyDescent="0.2">
      <c r="A14" s="210"/>
      <c r="B14" s="213"/>
      <c r="C14" s="166" t="s">
        <v>125</v>
      </c>
      <c r="D14" s="167"/>
      <c r="E14" s="168">
        <f t="shared" si="0"/>
        <v>0</v>
      </c>
      <c r="F14" s="169"/>
      <c r="G14" s="169"/>
      <c r="H14" s="169"/>
      <c r="I14" s="169"/>
      <c r="J14" s="169"/>
      <c r="K14" s="169"/>
      <c r="L14" s="169"/>
      <c r="M14" s="169"/>
      <c r="N14" s="169"/>
      <c r="O14" s="169"/>
      <c r="P14" s="169"/>
      <c r="Q14" s="169"/>
    </row>
    <row r="15" spans="1:253" x14ac:dyDescent="0.2">
      <c r="A15" s="208" t="s">
        <v>2</v>
      </c>
      <c r="B15" s="214" t="s">
        <v>126</v>
      </c>
      <c r="C15" s="166" t="s">
        <v>127</v>
      </c>
      <c r="D15" s="167"/>
      <c r="E15" s="168">
        <f t="shared" si="0"/>
        <v>0</v>
      </c>
      <c r="F15" s="169"/>
      <c r="G15" s="169"/>
      <c r="H15" s="169"/>
      <c r="I15" s="169"/>
      <c r="J15" s="169"/>
      <c r="K15" s="169"/>
      <c r="L15" s="169"/>
      <c r="M15" s="169"/>
      <c r="N15" s="169"/>
      <c r="O15" s="169"/>
      <c r="P15" s="169"/>
      <c r="Q15" s="169"/>
    </row>
    <row r="16" spans="1:253" x14ac:dyDescent="0.2">
      <c r="A16" s="210"/>
      <c r="B16" s="215"/>
      <c r="C16" s="166" t="s">
        <v>128</v>
      </c>
      <c r="D16" s="167"/>
      <c r="E16" s="168">
        <f t="shared" si="0"/>
        <v>0</v>
      </c>
      <c r="F16" s="169"/>
      <c r="G16" s="169"/>
      <c r="H16" s="169"/>
      <c r="I16" s="169"/>
      <c r="J16" s="169"/>
      <c r="K16" s="169"/>
      <c r="L16" s="169"/>
      <c r="M16" s="169"/>
      <c r="N16" s="169"/>
      <c r="O16" s="169"/>
      <c r="P16" s="169"/>
      <c r="Q16" s="169"/>
    </row>
    <row r="17" spans="1:17" x14ac:dyDescent="0.2">
      <c r="A17" s="164" t="s">
        <v>3</v>
      </c>
      <c r="B17" s="98" t="s">
        <v>14</v>
      </c>
      <c r="C17" s="166"/>
      <c r="D17" s="167"/>
      <c r="E17" s="168">
        <f t="shared" si="0"/>
        <v>0</v>
      </c>
      <c r="F17" s="169"/>
      <c r="G17" s="169"/>
      <c r="H17" s="169"/>
      <c r="I17" s="169"/>
      <c r="J17" s="169"/>
      <c r="K17" s="169"/>
      <c r="L17" s="169"/>
      <c r="M17" s="169"/>
      <c r="N17" s="169"/>
      <c r="O17" s="169"/>
      <c r="P17" s="169"/>
      <c r="Q17" s="169"/>
    </row>
    <row r="18" spans="1:17" x14ac:dyDescent="0.2">
      <c r="A18" s="164" t="s">
        <v>4</v>
      </c>
      <c r="B18" s="98" t="s">
        <v>118</v>
      </c>
      <c r="C18" s="166"/>
      <c r="D18" s="167"/>
      <c r="E18" s="168">
        <f t="shared" si="0"/>
        <v>0</v>
      </c>
      <c r="F18" s="169"/>
      <c r="G18" s="169"/>
      <c r="H18" s="169"/>
      <c r="I18" s="169"/>
      <c r="J18" s="169"/>
      <c r="K18" s="169"/>
      <c r="L18" s="169"/>
      <c r="M18" s="169"/>
      <c r="N18" s="169"/>
      <c r="O18" s="169"/>
      <c r="P18" s="169"/>
      <c r="Q18" s="169"/>
    </row>
    <row r="19" spans="1:17" x14ac:dyDescent="0.2">
      <c r="A19" s="164" t="s">
        <v>5</v>
      </c>
      <c r="B19" s="98" t="s">
        <v>15</v>
      </c>
      <c r="C19" s="166"/>
      <c r="D19" s="167"/>
      <c r="E19" s="168">
        <f t="shared" si="0"/>
        <v>0</v>
      </c>
      <c r="F19" s="169"/>
      <c r="G19" s="169"/>
      <c r="H19" s="169"/>
      <c r="I19" s="169"/>
      <c r="J19" s="169"/>
      <c r="K19" s="169"/>
      <c r="L19" s="169"/>
      <c r="M19" s="169"/>
      <c r="N19" s="169"/>
      <c r="O19" s="169"/>
      <c r="P19" s="169"/>
      <c r="Q19" s="169"/>
    </row>
    <row r="20" spans="1:17" x14ac:dyDescent="0.2">
      <c r="A20" s="164" t="s">
        <v>6</v>
      </c>
      <c r="B20" s="98" t="s">
        <v>129</v>
      </c>
      <c r="C20" s="166"/>
      <c r="D20" s="167"/>
      <c r="E20" s="168">
        <f t="shared" si="0"/>
        <v>0</v>
      </c>
      <c r="F20" s="169"/>
      <c r="G20" s="169"/>
      <c r="H20" s="169"/>
      <c r="I20" s="169"/>
      <c r="J20" s="169"/>
      <c r="K20" s="169"/>
      <c r="L20" s="169"/>
      <c r="M20" s="169"/>
      <c r="N20" s="169"/>
      <c r="O20" s="169"/>
      <c r="P20" s="169"/>
      <c r="Q20" s="169"/>
    </row>
    <row r="21" spans="1:17" x14ac:dyDescent="0.2">
      <c r="A21" s="164" t="s">
        <v>7</v>
      </c>
      <c r="B21" s="98" t="s">
        <v>130</v>
      </c>
      <c r="C21" s="166"/>
      <c r="D21" s="167"/>
      <c r="E21" s="168">
        <f t="shared" si="0"/>
        <v>0</v>
      </c>
      <c r="F21" s="169"/>
      <c r="G21" s="169"/>
      <c r="H21" s="169"/>
      <c r="I21" s="169"/>
      <c r="J21" s="169"/>
      <c r="K21" s="169"/>
      <c r="L21" s="169"/>
      <c r="M21" s="169"/>
      <c r="N21" s="169"/>
      <c r="O21" s="169"/>
      <c r="P21" s="169"/>
      <c r="Q21" s="169"/>
    </row>
    <row r="22" spans="1:17" x14ac:dyDescent="0.2">
      <c r="A22" s="164" t="s">
        <v>8</v>
      </c>
      <c r="B22" s="98" t="s">
        <v>131</v>
      </c>
      <c r="C22" s="166"/>
      <c r="D22" s="167"/>
      <c r="E22" s="168">
        <f t="shared" si="0"/>
        <v>0</v>
      </c>
      <c r="F22" s="169"/>
      <c r="G22" s="169"/>
      <c r="H22" s="169"/>
      <c r="I22" s="169"/>
      <c r="J22" s="169"/>
      <c r="K22" s="169"/>
      <c r="L22" s="169"/>
      <c r="M22" s="169"/>
      <c r="N22" s="169"/>
      <c r="O22" s="169"/>
      <c r="P22" s="169"/>
      <c r="Q22" s="169"/>
    </row>
    <row r="23" spans="1:17" x14ac:dyDescent="0.2">
      <c r="A23" s="164" t="s">
        <v>9</v>
      </c>
      <c r="B23" s="98" t="s">
        <v>106</v>
      </c>
      <c r="C23" s="166"/>
      <c r="D23" s="167"/>
      <c r="E23" s="168">
        <f t="shared" si="0"/>
        <v>0</v>
      </c>
      <c r="F23" s="169"/>
      <c r="G23" s="169"/>
      <c r="H23" s="169"/>
      <c r="I23" s="169"/>
      <c r="J23" s="169"/>
      <c r="K23" s="169"/>
      <c r="L23" s="169"/>
      <c r="M23" s="169"/>
      <c r="N23" s="169"/>
      <c r="O23" s="169"/>
      <c r="P23" s="169"/>
      <c r="Q23" s="169"/>
    </row>
    <row r="24" spans="1:17" x14ac:dyDescent="0.2">
      <c r="A24" s="164" t="s">
        <v>10</v>
      </c>
      <c r="B24" s="98" t="s">
        <v>107</v>
      </c>
      <c r="C24" s="166"/>
      <c r="D24" s="167"/>
      <c r="E24" s="168">
        <f t="shared" si="0"/>
        <v>0</v>
      </c>
      <c r="F24" s="169"/>
      <c r="G24" s="169"/>
      <c r="H24" s="169"/>
      <c r="I24" s="169"/>
      <c r="J24" s="169"/>
      <c r="K24" s="169"/>
      <c r="L24" s="169"/>
      <c r="M24" s="169"/>
      <c r="N24" s="169"/>
      <c r="O24" s="169"/>
      <c r="P24" s="169"/>
      <c r="Q24" s="169"/>
    </row>
    <row r="25" spans="1:17" x14ac:dyDescent="0.2">
      <c r="A25" s="164" t="s">
        <v>11</v>
      </c>
      <c r="B25" s="98" t="s">
        <v>132</v>
      </c>
      <c r="C25" s="166"/>
      <c r="D25" s="167"/>
      <c r="E25" s="168">
        <f t="shared" si="0"/>
        <v>0</v>
      </c>
      <c r="F25" s="169"/>
      <c r="G25" s="169"/>
      <c r="H25" s="169"/>
      <c r="I25" s="169"/>
      <c r="J25" s="169"/>
      <c r="K25" s="169"/>
      <c r="L25" s="169"/>
      <c r="M25" s="169"/>
      <c r="N25" s="169"/>
      <c r="O25" s="169"/>
      <c r="P25" s="169"/>
      <c r="Q25" s="169"/>
    </row>
    <row r="26" spans="1:17" x14ac:dyDescent="0.2">
      <c r="A26" s="164" t="s">
        <v>12</v>
      </c>
      <c r="B26" s="98" t="s">
        <v>133</v>
      </c>
      <c r="C26" s="166"/>
      <c r="D26" s="167"/>
      <c r="E26" s="168">
        <f t="shared" si="0"/>
        <v>0</v>
      </c>
      <c r="F26" s="169"/>
      <c r="G26" s="169"/>
      <c r="H26" s="169"/>
      <c r="I26" s="169"/>
      <c r="J26" s="169"/>
      <c r="K26" s="169"/>
      <c r="L26" s="169"/>
      <c r="M26" s="169"/>
      <c r="N26" s="169"/>
      <c r="O26" s="169"/>
      <c r="P26" s="169"/>
      <c r="Q26" s="169"/>
    </row>
    <row r="27" spans="1:17" x14ac:dyDescent="0.2">
      <c r="A27" s="164" t="s">
        <v>92</v>
      </c>
      <c r="B27" s="98" t="s">
        <v>134</v>
      </c>
      <c r="C27" s="166"/>
      <c r="D27" s="167"/>
      <c r="E27" s="168">
        <f t="shared" si="0"/>
        <v>0</v>
      </c>
      <c r="F27" s="169"/>
      <c r="G27" s="169"/>
      <c r="H27" s="169"/>
      <c r="I27" s="169"/>
      <c r="J27" s="169"/>
      <c r="K27" s="169"/>
      <c r="L27" s="169"/>
      <c r="M27" s="169"/>
      <c r="N27" s="169"/>
      <c r="O27" s="169"/>
      <c r="P27" s="169"/>
      <c r="Q27" s="169"/>
    </row>
    <row r="28" spans="1:17" x14ac:dyDescent="0.2">
      <c r="A28" s="164" t="s">
        <v>93</v>
      </c>
      <c r="B28" s="98" t="s">
        <v>135</v>
      </c>
      <c r="C28" s="166"/>
      <c r="D28" s="167"/>
      <c r="E28" s="168">
        <f t="shared" si="0"/>
        <v>0</v>
      </c>
      <c r="F28" s="169"/>
      <c r="G28" s="169"/>
      <c r="H28" s="169"/>
      <c r="I28" s="169"/>
      <c r="J28" s="169"/>
      <c r="K28" s="169"/>
      <c r="L28" s="169"/>
      <c r="M28" s="169"/>
      <c r="N28" s="169"/>
      <c r="O28" s="169"/>
      <c r="P28" s="169"/>
      <c r="Q28" s="169"/>
    </row>
    <row r="29" spans="1:17" x14ac:dyDescent="0.2">
      <c r="A29" s="164" t="s">
        <v>94</v>
      </c>
      <c r="B29" s="98" t="s">
        <v>136</v>
      </c>
      <c r="C29" s="166"/>
      <c r="D29" s="167"/>
      <c r="E29" s="168">
        <f t="shared" si="0"/>
        <v>0</v>
      </c>
      <c r="F29" s="169"/>
      <c r="G29" s="169"/>
      <c r="H29" s="169"/>
      <c r="I29" s="169"/>
      <c r="J29" s="169"/>
      <c r="K29" s="169"/>
      <c r="L29" s="169"/>
      <c r="M29" s="169"/>
      <c r="N29" s="169"/>
      <c r="O29" s="169"/>
      <c r="P29" s="169"/>
      <c r="Q29" s="169"/>
    </row>
    <row r="30" spans="1:17" x14ac:dyDescent="0.2">
      <c r="A30" s="164" t="s">
        <v>120</v>
      </c>
      <c r="B30" s="98" t="s">
        <v>137</v>
      </c>
      <c r="C30" s="173"/>
      <c r="D30" s="228"/>
      <c r="E30" s="229">
        <f t="shared" si="0"/>
        <v>0</v>
      </c>
      <c r="F30" s="230"/>
      <c r="G30" s="230"/>
      <c r="H30" s="230"/>
      <c r="I30" s="230"/>
      <c r="J30" s="230"/>
      <c r="K30" s="230"/>
      <c r="L30" s="230"/>
      <c r="M30" s="230"/>
      <c r="N30" s="230"/>
      <c r="O30" s="230"/>
      <c r="P30" s="230"/>
      <c r="Q30" s="230"/>
    </row>
    <row r="31" spans="1:17" x14ac:dyDescent="0.2">
      <c r="B31" s="216" t="s">
        <v>238</v>
      </c>
      <c r="C31" s="216"/>
      <c r="D31" s="231">
        <f t="shared" ref="D31:Q31" si="1">SUM(D9:D30)</f>
        <v>0</v>
      </c>
      <c r="E31" s="186">
        <f t="shared" si="1"/>
        <v>0</v>
      </c>
      <c r="F31" s="186">
        <f t="shared" si="1"/>
        <v>0</v>
      </c>
      <c r="G31" s="186">
        <f t="shared" si="1"/>
        <v>0</v>
      </c>
      <c r="H31" s="186">
        <f t="shared" si="1"/>
        <v>0</v>
      </c>
      <c r="I31" s="186">
        <f t="shared" si="1"/>
        <v>0</v>
      </c>
      <c r="J31" s="186">
        <f t="shared" si="1"/>
        <v>0</v>
      </c>
      <c r="K31" s="186">
        <f t="shared" si="1"/>
        <v>0</v>
      </c>
      <c r="L31" s="186">
        <f t="shared" si="1"/>
        <v>0</v>
      </c>
      <c r="M31" s="186">
        <f t="shared" si="1"/>
        <v>0</v>
      </c>
      <c r="N31" s="186">
        <f t="shared" si="1"/>
        <v>0</v>
      </c>
      <c r="O31" s="186">
        <f t="shared" si="1"/>
        <v>0</v>
      </c>
      <c r="P31" s="186">
        <f t="shared" si="1"/>
        <v>0</v>
      </c>
      <c r="Q31" s="186">
        <f t="shared" si="1"/>
        <v>0</v>
      </c>
    </row>
    <row r="32" spans="1:17" ht="11.25" customHeight="1" x14ac:dyDescent="0.2">
      <c r="B32" s="159"/>
      <c r="C32" s="160"/>
      <c r="D32" s="160"/>
      <c r="E32" s="160"/>
      <c r="F32" s="160"/>
      <c r="G32" s="160"/>
      <c r="H32" s="160"/>
      <c r="I32" s="160"/>
      <c r="J32" s="160"/>
      <c r="K32" s="160"/>
      <c r="L32" s="160"/>
      <c r="M32" s="160"/>
      <c r="N32" s="160"/>
      <c r="O32" s="160"/>
      <c r="P32" s="160"/>
      <c r="Q32" s="160"/>
    </row>
    <row r="33" spans="1:17" x14ac:dyDescent="0.2">
      <c r="A33" s="163" t="s">
        <v>239</v>
      </c>
      <c r="D33" s="175"/>
      <c r="E33" s="175"/>
      <c r="F33" s="175"/>
      <c r="G33" s="175"/>
      <c r="H33" s="175"/>
      <c r="I33" s="175"/>
      <c r="J33" s="175"/>
      <c r="K33" s="175"/>
      <c r="L33" s="175"/>
      <c r="M33" s="175"/>
      <c r="N33" s="175"/>
      <c r="O33" s="175"/>
      <c r="P33" s="175"/>
      <c r="Q33" s="175"/>
    </row>
    <row r="34" spans="1:17" x14ac:dyDescent="0.2">
      <c r="A34" s="176" t="s">
        <v>17</v>
      </c>
      <c r="B34" s="166" t="s">
        <v>47</v>
      </c>
      <c r="C34" s="166"/>
      <c r="D34" s="167"/>
      <c r="E34" s="168">
        <f>SUM(F34:Q34)</f>
        <v>0</v>
      </c>
      <c r="F34" s="169"/>
      <c r="G34" s="169"/>
      <c r="H34" s="169"/>
      <c r="I34" s="169"/>
      <c r="J34" s="169"/>
      <c r="K34" s="169"/>
      <c r="L34" s="169"/>
      <c r="M34" s="169"/>
      <c r="N34" s="169"/>
      <c r="O34" s="169"/>
      <c r="P34" s="169"/>
      <c r="Q34" s="169"/>
    </row>
    <row r="35" spans="1:17" x14ac:dyDescent="0.2">
      <c r="A35" s="176" t="s">
        <v>18</v>
      </c>
      <c r="B35" s="166" t="s">
        <v>48</v>
      </c>
      <c r="C35" s="166"/>
      <c r="D35" s="167"/>
      <c r="E35" s="168">
        <f t="shared" ref="E35:E67" si="2">SUM(F35:Q35)</f>
        <v>0</v>
      </c>
      <c r="F35" s="169"/>
      <c r="G35" s="169"/>
      <c r="H35" s="169"/>
      <c r="I35" s="169"/>
      <c r="J35" s="169"/>
      <c r="K35" s="169"/>
      <c r="L35" s="169"/>
      <c r="M35" s="169"/>
      <c r="N35" s="169"/>
      <c r="O35" s="169"/>
      <c r="P35" s="169"/>
      <c r="Q35" s="169"/>
    </row>
    <row r="36" spans="1:17" x14ac:dyDescent="0.2">
      <c r="A36" s="176" t="s">
        <v>19</v>
      </c>
      <c r="B36" s="166" t="s">
        <v>49</v>
      </c>
      <c r="C36" s="166"/>
      <c r="D36" s="167"/>
      <c r="E36" s="168">
        <f t="shared" si="2"/>
        <v>0</v>
      </c>
      <c r="F36" s="169"/>
      <c r="G36" s="169"/>
      <c r="H36" s="169"/>
      <c r="I36" s="169"/>
      <c r="J36" s="169"/>
      <c r="K36" s="169"/>
      <c r="L36" s="169"/>
      <c r="M36" s="169"/>
      <c r="N36" s="169"/>
      <c r="O36" s="169"/>
      <c r="P36" s="169"/>
      <c r="Q36" s="169"/>
    </row>
    <row r="37" spans="1:17" x14ac:dyDescent="0.2">
      <c r="A37" s="176" t="s">
        <v>20</v>
      </c>
      <c r="B37" s="166" t="s">
        <v>50</v>
      </c>
      <c r="C37" s="166"/>
      <c r="D37" s="167"/>
      <c r="E37" s="168">
        <f t="shared" si="2"/>
        <v>0</v>
      </c>
      <c r="F37" s="169"/>
      <c r="G37" s="169"/>
      <c r="H37" s="169"/>
      <c r="I37" s="169"/>
      <c r="J37" s="169"/>
      <c r="K37" s="169"/>
      <c r="L37" s="169"/>
      <c r="M37" s="169"/>
      <c r="N37" s="169"/>
      <c r="O37" s="169"/>
      <c r="P37" s="169"/>
      <c r="Q37" s="169"/>
    </row>
    <row r="38" spans="1:17" x14ac:dyDescent="0.2">
      <c r="A38" s="176" t="s">
        <v>21</v>
      </c>
      <c r="B38" s="166" t="s">
        <v>51</v>
      </c>
      <c r="C38" s="166"/>
      <c r="D38" s="167"/>
      <c r="E38" s="168">
        <f t="shared" si="2"/>
        <v>0</v>
      </c>
      <c r="F38" s="169"/>
      <c r="G38" s="169"/>
      <c r="H38" s="169"/>
      <c r="I38" s="169"/>
      <c r="J38" s="169"/>
      <c r="K38" s="169"/>
      <c r="L38" s="169"/>
      <c r="M38" s="169"/>
      <c r="N38" s="169"/>
      <c r="O38" s="169"/>
      <c r="P38" s="169"/>
      <c r="Q38" s="169"/>
    </row>
    <row r="39" spans="1:17" x14ac:dyDescent="0.2">
      <c r="A39" s="176" t="s">
        <v>22</v>
      </c>
      <c r="B39" s="166" t="s">
        <v>52</v>
      </c>
      <c r="C39" s="166"/>
      <c r="D39" s="167"/>
      <c r="E39" s="168">
        <f t="shared" si="2"/>
        <v>0</v>
      </c>
      <c r="F39" s="169"/>
      <c r="G39" s="169"/>
      <c r="H39" s="169"/>
      <c r="I39" s="169"/>
      <c r="J39" s="169"/>
      <c r="K39" s="169"/>
      <c r="L39" s="169"/>
      <c r="M39" s="169"/>
      <c r="N39" s="169"/>
      <c r="O39" s="169"/>
      <c r="P39" s="169"/>
      <c r="Q39" s="169"/>
    </row>
    <row r="40" spans="1:17" x14ac:dyDescent="0.2">
      <c r="A40" s="176" t="s">
        <v>23</v>
      </c>
      <c r="B40" s="166" t="s">
        <v>53</v>
      </c>
      <c r="C40" s="166"/>
      <c r="D40" s="167"/>
      <c r="E40" s="168">
        <f t="shared" si="2"/>
        <v>0</v>
      </c>
      <c r="F40" s="169"/>
      <c r="G40" s="169"/>
      <c r="H40" s="169"/>
      <c r="I40" s="169"/>
      <c r="J40" s="169"/>
      <c r="K40" s="169"/>
      <c r="L40" s="169"/>
      <c r="M40" s="169"/>
      <c r="N40" s="169"/>
      <c r="O40" s="169"/>
      <c r="P40" s="169"/>
      <c r="Q40" s="169"/>
    </row>
    <row r="41" spans="1:17" x14ac:dyDescent="0.2">
      <c r="A41" s="176" t="s">
        <v>24</v>
      </c>
      <c r="B41" s="166" t="s">
        <v>54</v>
      </c>
      <c r="C41" s="166"/>
      <c r="D41" s="167"/>
      <c r="E41" s="168">
        <f t="shared" si="2"/>
        <v>0</v>
      </c>
      <c r="F41" s="169"/>
      <c r="G41" s="169"/>
      <c r="H41" s="169"/>
      <c r="I41" s="169"/>
      <c r="J41" s="169"/>
      <c r="K41" s="169"/>
      <c r="L41" s="169"/>
      <c r="M41" s="169"/>
      <c r="N41" s="169"/>
      <c r="O41" s="169"/>
      <c r="P41" s="169"/>
      <c r="Q41" s="169"/>
    </row>
    <row r="42" spans="1:17" x14ac:dyDescent="0.2">
      <c r="A42" s="176" t="s">
        <v>25</v>
      </c>
      <c r="B42" s="166" t="s">
        <v>138</v>
      </c>
      <c r="C42" s="166"/>
      <c r="D42" s="167"/>
      <c r="E42" s="168">
        <f t="shared" si="2"/>
        <v>0</v>
      </c>
      <c r="F42" s="169"/>
      <c r="G42" s="169"/>
      <c r="H42" s="169"/>
      <c r="I42" s="169"/>
      <c r="J42" s="169"/>
      <c r="K42" s="169"/>
      <c r="L42" s="169"/>
      <c r="M42" s="169"/>
      <c r="N42" s="169"/>
      <c r="O42" s="169"/>
      <c r="P42" s="169"/>
      <c r="Q42" s="169"/>
    </row>
    <row r="43" spans="1:17" x14ac:dyDescent="0.2">
      <c r="A43" s="176" t="s">
        <v>26</v>
      </c>
      <c r="B43" s="166" t="s">
        <v>55</v>
      </c>
      <c r="C43" s="166"/>
      <c r="D43" s="167"/>
      <c r="E43" s="168">
        <f t="shared" si="2"/>
        <v>0</v>
      </c>
      <c r="F43" s="169"/>
      <c r="G43" s="169"/>
      <c r="H43" s="169"/>
      <c r="I43" s="169"/>
      <c r="J43" s="169"/>
      <c r="K43" s="169"/>
      <c r="L43" s="169"/>
      <c r="M43" s="169"/>
      <c r="N43" s="169"/>
      <c r="O43" s="169"/>
      <c r="P43" s="169"/>
      <c r="Q43" s="169"/>
    </row>
    <row r="44" spans="1:17" x14ac:dyDescent="0.2">
      <c r="A44" s="176" t="s">
        <v>27</v>
      </c>
      <c r="B44" s="177" t="s">
        <v>56</v>
      </c>
      <c r="C44" s="166"/>
      <c r="D44" s="167"/>
      <c r="E44" s="168">
        <f t="shared" si="2"/>
        <v>0</v>
      </c>
      <c r="F44" s="169"/>
      <c r="G44" s="169"/>
      <c r="H44" s="169"/>
      <c r="I44" s="169"/>
      <c r="J44" s="169"/>
      <c r="K44" s="169"/>
      <c r="L44" s="169"/>
      <c r="M44" s="169"/>
      <c r="N44" s="169"/>
      <c r="O44" s="169"/>
      <c r="P44" s="169"/>
      <c r="Q44" s="169"/>
    </row>
    <row r="45" spans="1:17" x14ac:dyDescent="0.2">
      <c r="A45" s="176" t="s">
        <v>95</v>
      </c>
      <c r="B45" s="166" t="s">
        <v>139</v>
      </c>
      <c r="C45" s="166"/>
      <c r="D45" s="167"/>
      <c r="E45" s="168">
        <f t="shared" si="2"/>
        <v>0</v>
      </c>
      <c r="F45" s="169"/>
      <c r="G45" s="169"/>
      <c r="H45" s="169"/>
      <c r="I45" s="169"/>
      <c r="J45" s="169"/>
      <c r="K45" s="169"/>
      <c r="L45" s="169"/>
      <c r="M45" s="169"/>
      <c r="N45" s="169"/>
      <c r="O45" s="169"/>
      <c r="P45" s="169"/>
      <c r="Q45" s="169"/>
    </row>
    <row r="46" spans="1:17" x14ac:dyDescent="0.2">
      <c r="A46" s="176" t="s">
        <v>28</v>
      </c>
      <c r="B46" s="166" t="s">
        <v>57</v>
      </c>
      <c r="C46" s="166"/>
      <c r="D46" s="167"/>
      <c r="E46" s="168">
        <f t="shared" si="2"/>
        <v>0</v>
      </c>
      <c r="F46" s="169"/>
      <c r="G46" s="169"/>
      <c r="H46" s="169"/>
      <c r="I46" s="169"/>
      <c r="J46" s="169"/>
      <c r="K46" s="169"/>
      <c r="L46" s="169"/>
      <c r="M46" s="169"/>
      <c r="N46" s="169"/>
      <c r="O46" s="169"/>
      <c r="P46" s="169"/>
      <c r="Q46" s="169"/>
    </row>
    <row r="47" spans="1:17" x14ac:dyDescent="0.2">
      <c r="A47" s="176" t="s">
        <v>29</v>
      </c>
      <c r="B47" s="166" t="s">
        <v>58</v>
      </c>
      <c r="C47" s="166"/>
      <c r="D47" s="167"/>
      <c r="E47" s="168">
        <f t="shared" si="2"/>
        <v>0</v>
      </c>
      <c r="F47" s="169"/>
      <c r="G47" s="169"/>
      <c r="H47" s="169"/>
      <c r="I47" s="169"/>
      <c r="J47" s="169"/>
      <c r="K47" s="169"/>
      <c r="L47" s="169"/>
      <c r="M47" s="169"/>
      <c r="N47" s="169"/>
      <c r="O47" s="169"/>
      <c r="P47" s="169"/>
      <c r="Q47" s="169"/>
    </row>
    <row r="48" spans="1:17" x14ac:dyDescent="0.2">
      <c r="A48" s="176" t="s">
        <v>30</v>
      </c>
      <c r="B48" s="166" t="s">
        <v>59</v>
      </c>
      <c r="C48" s="166"/>
      <c r="D48" s="167"/>
      <c r="E48" s="168">
        <f t="shared" si="2"/>
        <v>0</v>
      </c>
      <c r="F48" s="169"/>
      <c r="G48" s="169"/>
      <c r="H48" s="169"/>
      <c r="I48" s="169"/>
      <c r="J48" s="169"/>
      <c r="K48" s="169"/>
      <c r="L48" s="169"/>
      <c r="M48" s="169"/>
      <c r="N48" s="169"/>
      <c r="O48" s="169"/>
      <c r="P48" s="169"/>
      <c r="Q48" s="169"/>
    </row>
    <row r="49" spans="1:17" x14ac:dyDescent="0.2">
      <c r="A49" s="176" t="s">
        <v>31</v>
      </c>
      <c r="B49" s="166" t="s">
        <v>60</v>
      </c>
      <c r="C49" s="166"/>
      <c r="D49" s="167"/>
      <c r="E49" s="168">
        <f t="shared" si="2"/>
        <v>0</v>
      </c>
      <c r="F49" s="169"/>
      <c r="G49" s="169"/>
      <c r="H49" s="169"/>
      <c r="I49" s="169"/>
      <c r="J49" s="169"/>
      <c r="K49" s="169"/>
      <c r="L49" s="169"/>
      <c r="M49" s="169"/>
      <c r="N49" s="169"/>
      <c r="O49" s="169"/>
      <c r="P49" s="169"/>
      <c r="Q49" s="169"/>
    </row>
    <row r="50" spans="1:17" x14ac:dyDescent="0.2">
      <c r="A50" s="176" t="s">
        <v>32</v>
      </c>
      <c r="B50" s="166" t="s">
        <v>140</v>
      </c>
      <c r="C50" s="166"/>
      <c r="D50" s="167"/>
      <c r="E50" s="168">
        <f t="shared" si="2"/>
        <v>0</v>
      </c>
      <c r="F50" s="169"/>
      <c r="G50" s="169"/>
      <c r="H50" s="169"/>
      <c r="I50" s="169"/>
      <c r="J50" s="169"/>
      <c r="K50" s="169"/>
      <c r="L50" s="169"/>
      <c r="M50" s="169"/>
      <c r="N50" s="169"/>
      <c r="O50" s="169"/>
      <c r="P50" s="169"/>
      <c r="Q50" s="169"/>
    </row>
    <row r="51" spans="1:17" x14ac:dyDescent="0.2">
      <c r="A51" s="176" t="s">
        <v>33</v>
      </c>
      <c r="B51" s="166" t="s">
        <v>61</v>
      </c>
      <c r="C51" s="166"/>
      <c r="D51" s="167"/>
      <c r="E51" s="168">
        <f t="shared" si="2"/>
        <v>0</v>
      </c>
      <c r="F51" s="169"/>
      <c r="G51" s="169"/>
      <c r="H51" s="169"/>
      <c r="I51" s="169"/>
      <c r="J51" s="169"/>
      <c r="K51" s="169"/>
      <c r="L51" s="169"/>
      <c r="M51" s="169"/>
      <c r="N51" s="169"/>
      <c r="O51" s="169"/>
      <c r="P51" s="169"/>
      <c r="Q51" s="169"/>
    </row>
    <row r="52" spans="1:17" x14ac:dyDescent="0.2">
      <c r="A52" s="208" t="s">
        <v>34</v>
      </c>
      <c r="B52" s="211" t="s">
        <v>62</v>
      </c>
      <c r="C52" s="172" t="s">
        <v>110</v>
      </c>
      <c r="D52" s="167"/>
      <c r="E52" s="168">
        <f t="shared" si="2"/>
        <v>0</v>
      </c>
      <c r="F52" s="169"/>
      <c r="G52" s="169"/>
      <c r="H52" s="169"/>
      <c r="I52" s="169"/>
      <c r="J52" s="169"/>
      <c r="K52" s="169"/>
      <c r="L52" s="169"/>
      <c r="M52" s="169"/>
      <c r="N52" s="169"/>
      <c r="O52" s="169"/>
      <c r="P52" s="169"/>
      <c r="Q52" s="169"/>
    </row>
    <row r="53" spans="1:17" x14ac:dyDescent="0.2">
      <c r="A53" s="209"/>
      <c r="B53" s="212"/>
      <c r="C53" s="172" t="s">
        <v>109</v>
      </c>
      <c r="D53" s="167"/>
      <c r="E53" s="168">
        <f t="shared" si="2"/>
        <v>0</v>
      </c>
      <c r="F53" s="169"/>
      <c r="G53" s="169"/>
      <c r="H53" s="169"/>
      <c r="I53" s="169"/>
      <c r="J53" s="169"/>
      <c r="K53" s="169"/>
      <c r="L53" s="169"/>
      <c r="M53" s="169"/>
      <c r="N53" s="169"/>
      <c r="O53" s="169"/>
      <c r="P53" s="169"/>
      <c r="Q53" s="169"/>
    </row>
    <row r="54" spans="1:17" x14ac:dyDescent="0.2">
      <c r="A54" s="210"/>
      <c r="B54" s="213"/>
      <c r="C54" s="172" t="s">
        <v>141</v>
      </c>
      <c r="D54" s="167"/>
      <c r="E54" s="168">
        <f t="shared" si="2"/>
        <v>0</v>
      </c>
      <c r="F54" s="169"/>
      <c r="G54" s="169"/>
      <c r="H54" s="169"/>
      <c r="I54" s="169"/>
      <c r="J54" s="169"/>
      <c r="K54" s="169"/>
      <c r="L54" s="169"/>
      <c r="M54" s="169"/>
      <c r="N54" s="169"/>
      <c r="O54" s="169"/>
      <c r="P54" s="169"/>
      <c r="Q54" s="169"/>
    </row>
    <row r="55" spans="1:17" x14ac:dyDescent="0.2">
      <c r="A55" s="176" t="s">
        <v>35</v>
      </c>
      <c r="B55" s="172" t="s">
        <v>142</v>
      </c>
      <c r="C55" s="166"/>
      <c r="D55" s="167"/>
      <c r="E55" s="168">
        <f t="shared" si="2"/>
        <v>0</v>
      </c>
      <c r="F55" s="169"/>
      <c r="G55" s="169"/>
      <c r="H55" s="169"/>
      <c r="I55" s="169"/>
      <c r="J55" s="169"/>
      <c r="K55" s="169"/>
      <c r="L55" s="169"/>
      <c r="M55" s="169"/>
      <c r="N55" s="169"/>
      <c r="O55" s="169"/>
      <c r="P55" s="169"/>
      <c r="Q55" s="169"/>
    </row>
    <row r="56" spans="1:17" x14ac:dyDescent="0.2">
      <c r="A56" s="176" t="s">
        <v>36</v>
      </c>
      <c r="B56" s="172" t="s">
        <v>63</v>
      </c>
      <c r="C56" s="166"/>
      <c r="D56" s="167"/>
      <c r="E56" s="168">
        <f t="shared" si="2"/>
        <v>0</v>
      </c>
      <c r="F56" s="169"/>
      <c r="G56" s="169"/>
      <c r="H56" s="169"/>
      <c r="I56" s="169"/>
      <c r="J56" s="169"/>
      <c r="K56" s="169"/>
      <c r="L56" s="169"/>
      <c r="M56" s="169"/>
      <c r="N56" s="169"/>
      <c r="O56" s="169"/>
      <c r="P56" s="169"/>
      <c r="Q56" s="169"/>
    </row>
    <row r="57" spans="1:17" x14ac:dyDescent="0.2">
      <c r="A57" s="176" t="s">
        <v>37</v>
      </c>
      <c r="B57" s="172" t="s">
        <v>143</v>
      </c>
      <c r="C57" s="166"/>
      <c r="D57" s="167"/>
      <c r="E57" s="168">
        <f t="shared" si="2"/>
        <v>0</v>
      </c>
      <c r="F57" s="169"/>
      <c r="G57" s="169"/>
      <c r="H57" s="169"/>
      <c r="I57" s="169"/>
      <c r="J57" s="169"/>
      <c r="K57" s="169"/>
      <c r="L57" s="169"/>
      <c r="M57" s="169"/>
      <c r="N57" s="169"/>
      <c r="O57" s="169"/>
      <c r="P57" s="169"/>
      <c r="Q57" s="169"/>
    </row>
    <row r="58" spans="1:17" x14ac:dyDescent="0.2">
      <c r="A58" s="176" t="s">
        <v>38</v>
      </c>
      <c r="B58" s="172" t="s">
        <v>64</v>
      </c>
      <c r="C58" s="166"/>
      <c r="D58" s="167"/>
      <c r="E58" s="168">
        <f t="shared" si="2"/>
        <v>0</v>
      </c>
      <c r="F58" s="169"/>
      <c r="G58" s="169"/>
      <c r="H58" s="169"/>
      <c r="I58" s="169"/>
      <c r="J58" s="169"/>
      <c r="K58" s="169"/>
      <c r="L58" s="169"/>
      <c r="M58" s="169"/>
      <c r="N58" s="169"/>
      <c r="O58" s="169"/>
      <c r="P58" s="169"/>
      <c r="Q58" s="169"/>
    </row>
    <row r="59" spans="1:17" x14ac:dyDescent="0.2">
      <c r="A59" s="176" t="s">
        <v>39</v>
      </c>
      <c r="B59" s="172" t="s">
        <v>65</v>
      </c>
      <c r="C59" s="166"/>
      <c r="D59" s="167"/>
      <c r="E59" s="168">
        <f t="shared" si="2"/>
        <v>0</v>
      </c>
      <c r="F59" s="169"/>
      <c r="G59" s="169"/>
      <c r="H59" s="169"/>
      <c r="I59" s="169"/>
      <c r="J59" s="169"/>
      <c r="K59" s="169"/>
      <c r="L59" s="169"/>
      <c r="M59" s="169"/>
      <c r="N59" s="169"/>
      <c r="O59" s="169"/>
      <c r="P59" s="169"/>
      <c r="Q59" s="169"/>
    </row>
    <row r="60" spans="1:17" x14ac:dyDescent="0.2">
      <c r="A60" s="176" t="s">
        <v>40</v>
      </c>
      <c r="B60" s="172" t="s">
        <v>66</v>
      </c>
      <c r="C60" s="166"/>
      <c r="D60" s="167"/>
      <c r="E60" s="168">
        <f t="shared" si="2"/>
        <v>0</v>
      </c>
      <c r="F60" s="169"/>
      <c r="G60" s="169"/>
      <c r="H60" s="169"/>
      <c r="I60" s="169"/>
      <c r="J60" s="169"/>
      <c r="K60" s="169"/>
      <c r="L60" s="169"/>
      <c r="M60" s="169"/>
      <c r="N60" s="169"/>
      <c r="O60" s="169"/>
      <c r="P60" s="169"/>
      <c r="Q60" s="169"/>
    </row>
    <row r="61" spans="1:17" x14ac:dyDescent="0.2">
      <c r="A61" s="176" t="s">
        <v>41</v>
      </c>
      <c r="B61" s="172" t="s">
        <v>67</v>
      </c>
      <c r="C61" s="166"/>
      <c r="D61" s="167"/>
      <c r="E61" s="168">
        <f t="shared" si="2"/>
        <v>0</v>
      </c>
      <c r="F61" s="169"/>
      <c r="G61" s="169"/>
      <c r="H61" s="169"/>
      <c r="I61" s="169"/>
      <c r="J61" s="169"/>
      <c r="K61" s="169"/>
      <c r="L61" s="169"/>
      <c r="M61" s="169"/>
      <c r="N61" s="169"/>
      <c r="O61" s="169"/>
      <c r="P61" s="169"/>
      <c r="Q61" s="169"/>
    </row>
    <row r="62" spans="1:17" x14ac:dyDescent="0.2">
      <c r="A62" s="176" t="s">
        <v>42</v>
      </c>
      <c r="B62" s="172" t="s">
        <v>68</v>
      </c>
      <c r="C62" s="166"/>
      <c r="D62" s="167"/>
      <c r="E62" s="168">
        <f t="shared" si="2"/>
        <v>0</v>
      </c>
      <c r="F62" s="169"/>
      <c r="G62" s="169"/>
      <c r="H62" s="169"/>
      <c r="I62" s="169"/>
      <c r="J62" s="169"/>
      <c r="K62" s="169"/>
      <c r="L62" s="169"/>
      <c r="M62" s="169"/>
      <c r="N62" s="169"/>
      <c r="O62" s="169"/>
      <c r="P62" s="169"/>
      <c r="Q62" s="169"/>
    </row>
    <row r="63" spans="1:17" x14ac:dyDescent="0.2">
      <c r="A63" s="176" t="s">
        <v>43</v>
      </c>
      <c r="B63" s="172" t="s">
        <v>144</v>
      </c>
      <c r="C63" s="166"/>
      <c r="D63" s="167"/>
      <c r="E63" s="168">
        <f t="shared" si="2"/>
        <v>0</v>
      </c>
      <c r="F63" s="169"/>
      <c r="G63" s="169"/>
      <c r="H63" s="169"/>
      <c r="I63" s="169"/>
      <c r="J63" s="169"/>
      <c r="K63" s="169"/>
      <c r="L63" s="169"/>
      <c r="M63" s="169"/>
      <c r="N63" s="169"/>
      <c r="O63" s="169"/>
      <c r="P63" s="169"/>
      <c r="Q63" s="169"/>
    </row>
    <row r="64" spans="1:17" x14ac:dyDescent="0.2">
      <c r="A64" s="176" t="s">
        <v>44</v>
      </c>
      <c r="B64" s="172" t="s">
        <v>145</v>
      </c>
      <c r="C64" s="166"/>
      <c r="D64" s="167"/>
      <c r="E64" s="168">
        <f t="shared" si="2"/>
        <v>0</v>
      </c>
      <c r="F64" s="169"/>
      <c r="G64" s="169"/>
      <c r="H64" s="169"/>
      <c r="I64" s="169"/>
      <c r="J64" s="169"/>
      <c r="K64" s="169"/>
      <c r="L64" s="169"/>
      <c r="M64" s="169"/>
      <c r="N64" s="169"/>
      <c r="O64" s="169"/>
      <c r="P64" s="169"/>
      <c r="Q64" s="169"/>
    </row>
    <row r="65" spans="1:17" x14ac:dyDescent="0.2">
      <c r="A65" s="176" t="s">
        <v>96</v>
      </c>
      <c r="B65" s="172" t="s">
        <v>146</v>
      </c>
      <c r="C65" s="166"/>
      <c r="D65" s="167"/>
      <c r="E65" s="168">
        <f t="shared" si="2"/>
        <v>0</v>
      </c>
      <c r="F65" s="169"/>
      <c r="G65" s="169"/>
      <c r="H65" s="169"/>
      <c r="I65" s="169"/>
      <c r="J65" s="169"/>
      <c r="K65" s="169"/>
      <c r="L65" s="169"/>
      <c r="M65" s="169"/>
      <c r="N65" s="169"/>
      <c r="O65" s="169"/>
      <c r="P65" s="169"/>
      <c r="Q65" s="169"/>
    </row>
    <row r="66" spans="1:17" x14ac:dyDescent="0.2">
      <c r="A66" s="176" t="s">
        <v>45</v>
      </c>
      <c r="B66" s="177" t="s">
        <v>69</v>
      </c>
      <c r="C66" s="166"/>
      <c r="D66" s="167"/>
      <c r="E66" s="168">
        <f t="shared" si="2"/>
        <v>0</v>
      </c>
      <c r="F66" s="169"/>
      <c r="G66" s="169"/>
      <c r="H66" s="169"/>
      <c r="I66" s="169"/>
      <c r="J66" s="169"/>
      <c r="K66" s="169"/>
      <c r="L66" s="169"/>
      <c r="M66" s="169"/>
      <c r="N66" s="169"/>
      <c r="O66" s="169"/>
      <c r="P66" s="169"/>
      <c r="Q66" s="169"/>
    </row>
    <row r="67" spans="1:17" x14ac:dyDescent="0.2">
      <c r="A67" s="176" t="s">
        <v>46</v>
      </c>
      <c r="B67" s="178" t="s">
        <v>147</v>
      </c>
      <c r="C67" s="179"/>
      <c r="D67" s="232"/>
      <c r="E67" s="229">
        <f t="shared" si="2"/>
        <v>0</v>
      </c>
      <c r="F67" s="230"/>
      <c r="G67" s="230"/>
      <c r="H67" s="230"/>
      <c r="I67" s="230"/>
      <c r="J67" s="230"/>
      <c r="K67" s="230"/>
      <c r="L67" s="230"/>
      <c r="M67" s="230"/>
      <c r="N67" s="230"/>
      <c r="O67" s="230"/>
      <c r="P67" s="230"/>
      <c r="Q67" s="230"/>
    </row>
    <row r="68" spans="1:17" x14ac:dyDescent="0.2">
      <c r="B68" s="216" t="s">
        <v>240</v>
      </c>
      <c r="C68" s="216"/>
      <c r="D68" s="231">
        <f t="shared" ref="D68:Q68" si="3">SUM(D34:D67)</f>
        <v>0</v>
      </c>
      <c r="E68" s="186">
        <f t="shared" si="3"/>
        <v>0</v>
      </c>
      <c r="F68" s="186">
        <f t="shared" si="3"/>
        <v>0</v>
      </c>
      <c r="G68" s="186">
        <f t="shared" si="3"/>
        <v>0</v>
      </c>
      <c r="H68" s="186">
        <f t="shared" si="3"/>
        <v>0</v>
      </c>
      <c r="I68" s="186">
        <f t="shared" si="3"/>
        <v>0</v>
      </c>
      <c r="J68" s="186">
        <f t="shared" si="3"/>
        <v>0</v>
      </c>
      <c r="K68" s="186">
        <f t="shared" si="3"/>
        <v>0</v>
      </c>
      <c r="L68" s="186">
        <f t="shared" si="3"/>
        <v>0</v>
      </c>
      <c r="M68" s="186">
        <f t="shared" si="3"/>
        <v>0</v>
      </c>
      <c r="N68" s="186">
        <f t="shared" si="3"/>
        <v>0</v>
      </c>
      <c r="O68" s="186">
        <f t="shared" si="3"/>
        <v>0</v>
      </c>
      <c r="P68" s="186">
        <f t="shared" si="3"/>
        <v>0</v>
      </c>
      <c r="Q68" s="186">
        <f t="shared" si="3"/>
        <v>0</v>
      </c>
    </row>
    <row r="69" spans="1:17" x14ac:dyDescent="0.2">
      <c r="A69" s="181"/>
      <c r="B69" s="181"/>
      <c r="C69" s="160"/>
      <c r="D69" s="182"/>
      <c r="E69" s="183"/>
      <c r="F69" s="183"/>
      <c r="G69" s="183"/>
      <c r="H69" s="183"/>
      <c r="I69" s="183"/>
      <c r="J69" s="183"/>
      <c r="K69" s="183"/>
      <c r="L69" s="183"/>
      <c r="M69" s="183"/>
      <c r="N69" s="183"/>
      <c r="O69" s="183"/>
      <c r="P69" s="183"/>
      <c r="Q69" s="183"/>
    </row>
    <row r="70" spans="1:17" x14ac:dyDescent="0.2">
      <c r="A70" s="184"/>
      <c r="B70" s="217" t="s">
        <v>168</v>
      </c>
      <c r="C70" s="218"/>
      <c r="D70" s="231">
        <f>D31+D68</f>
        <v>0</v>
      </c>
      <c r="E70" s="186">
        <f>E31+E68</f>
        <v>0</v>
      </c>
      <c r="F70" s="186">
        <f t="shared" ref="F70:Q70" si="4">F31+F68</f>
        <v>0</v>
      </c>
      <c r="G70" s="186">
        <f t="shared" si="4"/>
        <v>0</v>
      </c>
      <c r="H70" s="186">
        <f t="shared" si="4"/>
        <v>0</v>
      </c>
      <c r="I70" s="186">
        <f t="shared" si="4"/>
        <v>0</v>
      </c>
      <c r="J70" s="186">
        <f t="shared" si="4"/>
        <v>0</v>
      </c>
      <c r="K70" s="186">
        <f t="shared" si="4"/>
        <v>0</v>
      </c>
      <c r="L70" s="186">
        <f t="shared" si="4"/>
        <v>0</v>
      </c>
      <c r="M70" s="186">
        <f t="shared" si="4"/>
        <v>0</v>
      </c>
      <c r="N70" s="186">
        <f t="shared" si="4"/>
        <v>0</v>
      </c>
      <c r="O70" s="186">
        <f t="shared" si="4"/>
        <v>0</v>
      </c>
      <c r="P70" s="186">
        <f t="shared" si="4"/>
        <v>0</v>
      </c>
      <c r="Q70" s="186">
        <f t="shared" si="4"/>
        <v>0</v>
      </c>
    </row>
    <row r="71" spans="1:17" x14ac:dyDescent="0.2">
      <c r="A71" s="181"/>
      <c r="B71" s="219"/>
      <c r="C71" s="160"/>
      <c r="D71" s="182"/>
      <c r="E71" s="183"/>
      <c r="F71" s="183"/>
      <c r="G71" s="183"/>
      <c r="H71" s="183"/>
      <c r="I71" s="183"/>
      <c r="J71" s="183"/>
      <c r="K71" s="183"/>
      <c r="L71" s="183"/>
      <c r="M71" s="183"/>
      <c r="N71" s="183"/>
      <c r="O71" s="183"/>
      <c r="P71" s="183"/>
      <c r="Q71" s="183"/>
    </row>
    <row r="72" spans="1:17" x14ac:dyDescent="0.2">
      <c r="B72" s="217" t="s">
        <v>169</v>
      </c>
      <c r="C72" s="218"/>
      <c r="D72" s="185"/>
      <c r="E72" s="186">
        <f>SUM(F72)</f>
        <v>0</v>
      </c>
      <c r="F72" s="187"/>
      <c r="G72" s="188"/>
      <c r="H72" s="188"/>
      <c r="I72" s="188"/>
      <c r="J72" s="188"/>
      <c r="K72" s="188"/>
      <c r="L72" s="188"/>
      <c r="M72" s="188"/>
      <c r="N72" s="188"/>
      <c r="O72" s="188"/>
      <c r="P72" s="188"/>
      <c r="Q72" s="188"/>
    </row>
    <row r="73" spans="1:17" x14ac:dyDescent="0.2">
      <c r="B73" s="180"/>
      <c r="C73" s="220"/>
      <c r="D73" s="189"/>
      <c r="E73" s="188"/>
      <c r="F73" s="188"/>
      <c r="G73" s="188"/>
      <c r="H73" s="188"/>
      <c r="I73" s="188"/>
      <c r="J73" s="188"/>
      <c r="K73" s="188"/>
      <c r="L73" s="188"/>
      <c r="M73" s="188"/>
      <c r="N73" s="188"/>
      <c r="O73" s="188"/>
      <c r="P73" s="188"/>
      <c r="Q73" s="188"/>
    </row>
    <row r="74" spans="1:17" x14ac:dyDescent="0.2">
      <c r="B74" s="217" t="s">
        <v>154</v>
      </c>
      <c r="C74" s="218"/>
      <c r="D74" s="189"/>
      <c r="E74" s="188"/>
      <c r="F74" s="188"/>
      <c r="G74" s="186">
        <f>F76</f>
        <v>0</v>
      </c>
      <c r="H74" s="186">
        <f>G76</f>
        <v>0</v>
      </c>
      <c r="I74" s="186">
        <f t="shared" ref="I74:Q74" si="5">H76</f>
        <v>0</v>
      </c>
      <c r="J74" s="186">
        <f t="shared" si="5"/>
        <v>0</v>
      </c>
      <c r="K74" s="186">
        <f t="shared" si="5"/>
        <v>0</v>
      </c>
      <c r="L74" s="186">
        <f t="shared" si="5"/>
        <v>0</v>
      </c>
      <c r="M74" s="186">
        <f t="shared" si="5"/>
        <v>0</v>
      </c>
      <c r="N74" s="186">
        <f t="shared" si="5"/>
        <v>0</v>
      </c>
      <c r="O74" s="186">
        <f t="shared" si="5"/>
        <v>0</v>
      </c>
      <c r="P74" s="186">
        <f t="shared" si="5"/>
        <v>0</v>
      </c>
      <c r="Q74" s="186">
        <f t="shared" si="5"/>
        <v>0</v>
      </c>
    </row>
    <row r="75" spans="1:17" x14ac:dyDescent="0.2">
      <c r="B75" s="175"/>
      <c r="C75" s="160"/>
      <c r="D75" s="182"/>
      <c r="E75" s="190"/>
      <c r="F75" s="183"/>
      <c r="G75" s="183"/>
      <c r="H75" s="183"/>
      <c r="I75" s="183"/>
      <c r="J75" s="183"/>
      <c r="K75" s="183"/>
      <c r="L75" s="183"/>
      <c r="M75" s="183"/>
      <c r="N75" s="183"/>
      <c r="O75" s="183"/>
      <c r="P75" s="183"/>
      <c r="Q75" s="183"/>
    </row>
    <row r="76" spans="1:17" x14ac:dyDescent="0.2">
      <c r="B76" s="221" t="s">
        <v>170</v>
      </c>
      <c r="C76" s="233"/>
      <c r="D76" s="234">
        <f>D70+D72+D74</f>
        <v>0</v>
      </c>
      <c r="E76" s="235">
        <f>E70+E72+E74</f>
        <v>0</v>
      </c>
      <c r="F76" s="235">
        <f>F70+F72+F74</f>
        <v>0</v>
      </c>
      <c r="G76" s="235">
        <f>G70+G72+G74</f>
        <v>0</v>
      </c>
      <c r="H76" s="235">
        <f t="shared" ref="H76:Q76" si="6">H70+H72+H74</f>
        <v>0</v>
      </c>
      <c r="I76" s="235">
        <f t="shared" si="6"/>
        <v>0</v>
      </c>
      <c r="J76" s="235">
        <f t="shared" si="6"/>
        <v>0</v>
      </c>
      <c r="K76" s="235">
        <f t="shared" si="6"/>
        <v>0</v>
      </c>
      <c r="L76" s="235">
        <f t="shared" si="6"/>
        <v>0</v>
      </c>
      <c r="M76" s="235">
        <f t="shared" si="6"/>
        <v>0</v>
      </c>
      <c r="N76" s="235">
        <f t="shared" si="6"/>
        <v>0</v>
      </c>
      <c r="O76" s="235">
        <f t="shared" si="6"/>
        <v>0</v>
      </c>
      <c r="P76" s="235">
        <f t="shared" si="6"/>
        <v>0</v>
      </c>
      <c r="Q76" s="235">
        <f t="shared" si="6"/>
        <v>0</v>
      </c>
    </row>
    <row r="77" spans="1:17" x14ac:dyDescent="0.2">
      <c r="A77" s="163"/>
      <c r="D77" s="191"/>
      <c r="E77" s="190"/>
      <c r="F77" s="190"/>
      <c r="G77" s="190"/>
      <c r="H77" s="190"/>
      <c r="I77" s="190"/>
      <c r="J77" s="190"/>
      <c r="K77" s="190"/>
      <c r="L77" s="190"/>
      <c r="M77" s="190"/>
      <c r="N77" s="190"/>
      <c r="O77" s="190"/>
      <c r="P77" s="190"/>
      <c r="Q77" s="190"/>
    </row>
    <row r="78" spans="1:17" x14ac:dyDescent="0.2">
      <c r="A78" s="163" t="s">
        <v>242</v>
      </c>
      <c r="D78" s="191"/>
      <c r="E78" s="190"/>
      <c r="F78" s="190"/>
      <c r="G78" s="190"/>
      <c r="H78" s="190"/>
      <c r="I78" s="190"/>
      <c r="J78" s="190"/>
      <c r="K78" s="190"/>
      <c r="L78" s="190"/>
      <c r="M78" s="190"/>
      <c r="N78" s="190"/>
      <c r="O78" s="190"/>
      <c r="P78" s="190"/>
      <c r="Q78" s="190"/>
    </row>
    <row r="79" spans="1:17" x14ac:dyDescent="0.2">
      <c r="A79" s="164" t="s">
        <v>70</v>
      </c>
      <c r="B79" s="165" t="s">
        <v>148</v>
      </c>
      <c r="C79" s="166" t="s">
        <v>149</v>
      </c>
      <c r="D79" s="167"/>
      <c r="E79" s="168">
        <f>SUM(F79:Q79)</f>
        <v>0</v>
      </c>
      <c r="F79" s="192"/>
      <c r="G79" s="192"/>
      <c r="H79" s="192"/>
      <c r="I79" s="192"/>
      <c r="J79" s="192"/>
      <c r="K79" s="192"/>
      <c r="L79" s="192"/>
      <c r="M79" s="192"/>
      <c r="N79" s="192"/>
      <c r="O79" s="192"/>
      <c r="P79" s="192"/>
      <c r="Q79" s="192"/>
    </row>
    <row r="80" spans="1:17" x14ac:dyDescent="0.2">
      <c r="A80" s="164" t="s">
        <v>70</v>
      </c>
      <c r="B80" s="193"/>
      <c r="C80" s="166" t="s">
        <v>123</v>
      </c>
      <c r="D80" s="167"/>
      <c r="E80" s="168">
        <f>SUM(F80:Q80)</f>
        <v>0</v>
      </c>
      <c r="F80" s="192"/>
      <c r="G80" s="192"/>
      <c r="H80" s="192"/>
      <c r="I80" s="192"/>
      <c r="J80" s="192"/>
      <c r="K80" s="192"/>
      <c r="L80" s="192"/>
      <c r="M80" s="192"/>
      <c r="N80" s="192"/>
      <c r="O80" s="192"/>
      <c r="P80" s="192"/>
      <c r="Q80" s="192"/>
    </row>
    <row r="81" spans="1:17" x14ac:dyDescent="0.2">
      <c r="A81" s="176" t="s">
        <v>71</v>
      </c>
      <c r="B81" s="193" t="s">
        <v>150</v>
      </c>
      <c r="C81" s="172"/>
      <c r="D81" s="167"/>
      <c r="E81" s="168">
        <f>SUM(F81:Q81)</f>
        <v>0</v>
      </c>
      <c r="F81" s="192"/>
      <c r="G81" s="192"/>
      <c r="H81" s="192"/>
      <c r="I81" s="192"/>
      <c r="J81" s="192"/>
      <c r="K81" s="192"/>
      <c r="L81" s="192"/>
      <c r="M81" s="192"/>
      <c r="N81" s="192"/>
      <c r="O81" s="192"/>
      <c r="P81" s="192"/>
      <c r="Q81" s="192"/>
    </row>
    <row r="82" spans="1:17" x14ac:dyDescent="0.2">
      <c r="A82" s="176" t="s">
        <v>72</v>
      </c>
      <c r="B82" s="194" t="s">
        <v>151</v>
      </c>
      <c r="C82" s="172"/>
      <c r="D82" s="232"/>
      <c r="E82" s="229">
        <f>SUM(F82:Q82)</f>
        <v>0</v>
      </c>
      <c r="F82" s="195"/>
      <c r="G82" s="195"/>
      <c r="H82" s="195"/>
      <c r="I82" s="195"/>
      <c r="J82" s="195"/>
      <c r="K82" s="195"/>
      <c r="L82" s="195"/>
      <c r="M82" s="195"/>
      <c r="N82" s="195"/>
      <c r="O82" s="195"/>
      <c r="P82" s="195"/>
      <c r="Q82" s="195"/>
    </row>
    <row r="83" spans="1:17" x14ac:dyDescent="0.2">
      <c r="A83" s="174" t="s">
        <v>73</v>
      </c>
      <c r="B83" s="196"/>
      <c r="C83" s="180"/>
      <c r="D83" s="231">
        <f>SUM(D79:D82)</f>
        <v>0</v>
      </c>
      <c r="E83" s="186">
        <f>SUM(E79:E82)</f>
        <v>0</v>
      </c>
      <c r="F83" s="186">
        <f>SUM(F79:F82)</f>
        <v>0</v>
      </c>
      <c r="G83" s="186">
        <f t="shared" ref="G83:Q83" si="7">SUM(G79:G82)</f>
        <v>0</v>
      </c>
      <c r="H83" s="186">
        <f t="shared" si="7"/>
        <v>0</v>
      </c>
      <c r="I83" s="186">
        <f t="shared" si="7"/>
        <v>0</v>
      </c>
      <c r="J83" s="186">
        <f t="shared" si="7"/>
        <v>0</v>
      </c>
      <c r="K83" s="186">
        <f t="shared" si="7"/>
        <v>0</v>
      </c>
      <c r="L83" s="186">
        <f t="shared" si="7"/>
        <v>0</v>
      </c>
      <c r="M83" s="186">
        <f t="shared" si="7"/>
        <v>0</v>
      </c>
      <c r="N83" s="186">
        <f t="shared" si="7"/>
        <v>0</v>
      </c>
      <c r="O83" s="186">
        <f t="shared" si="7"/>
        <v>0</v>
      </c>
      <c r="P83" s="186">
        <f t="shared" si="7"/>
        <v>0</v>
      </c>
      <c r="Q83" s="186">
        <f t="shared" si="7"/>
        <v>0</v>
      </c>
    </row>
    <row r="84" spans="1:17" x14ac:dyDescent="0.2">
      <c r="A84" s="163"/>
      <c r="D84" s="191"/>
      <c r="E84" s="190"/>
      <c r="F84" s="190"/>
      <c r="G84" s="190"/>
      <c r="H84" s="190"/>
      <c r="I84" s="190"/>
      <c r="J84" s="190"/>
      <c r="K84" s="190"/>
      <c r="L84" s="190"/>
      <c r="M84" s="190"/>
      <c r="N84" s="190"/>
      <c r="O84" s="190"/>
      <c r="P84" s="190"/>
      <c r="Q84" s="190"/>
    </row>
    <row r="85" spans="1:17" x14ac:dyDescent="0.2">
      <c r="A85" s="163" t="s">
        <v>241</v>
      </c>
      <c r="D85" s="191"/>
      <c r="E85" s="190"/>
      <c r="F85" s="190"/>
      <c r="G85" s="190"/>
      <c r="H85" s="190"/>
      <c r="I85" s="190"/>
      <c r="J85" s="190"/>
      <c r="K85" s="190"/>
      <c r="L85" s="190"/>
      <c r="M85" s="190"/>
      <c r="N85" s="190"/>
      <c r="O85" s="190"/>
      <c r="P85" s="190"/>
      <c r="Q85" s="190"/>
    </row>
    <row r="86" spans="1:17" x14ac:dyDescent="0.2">
      <c r="A86" s="176" t="s">
        <v>111</v>
      </c>
      <c r="B86" s="194" t="s">
        <v>152</v>
      </c>
      <c r="C86" s="172"/>
      <c r="D86" s="197"/>
      <c r="E86" s="168">
        <f t="shared" ref="E86:E91" si="8">SUM(F86:Q86)</f>
        <v>0</v>
      </c>
      <c r="F86" s="169"/>
      <c r="G86" s="169"/>
      <c r="H86" s="169"/>
      <c r="I86" s="169"/>
      <c r="J86" s="169"/>
      <c r="K86" s="169"/>
      <c r="L86" s="169"/>
      <c r="M86" s="169"/>
      <c r="N86" s="169"/>
      <c r="O86" s="169"/>
      <c r="P86" s="169"/>
      <c r="Q86" s="169"/>
    </row>
    <row r="87" spans="1:17" x14ac:dyDescent="0.2">
      <c r="A87" s="176" t="s">
        <v>74</v>
      </c>
      <c r="B87" s="170" t="s">
        <v>153</v>
      </c>
      <c r="C87" s="172" t="s">
        <v>243</v>
      </c>
      <c r="D87" s="197"/>
      <c r="E87" s="168">
        <f t="shared" si="8"/>
        <v>0</v>
      </c>
      <c r="F87" s="169"/>
      <c r="G87" s="169"/>
      <c r="H87" s="169"/>
      <c r="I87" s="169"/>
      <c r="J87" s="169"/>
      <c r="K87" s="169"/>
      <c r="L87" s="169"/>
      <c r="M87" s="169"/>
      <c r="N87" s="169"/>
      <c r="O87" s="169"/>
      <c r="P87" s="169"/>
      <c r="Q87" s="169"/>
    </row>
    <row r="88" spans="1:17" x14ac:dyDescent="0.2">
      <c r="A88" s="176" t="s">
        <v>74</v>
      </c>
      <c r="B88" s="171"/>
      <c r="C88" s="172" t="s">
        <v>244</v>
      </c>
      <c r="D88" s="197"/>
      <c r="E88" s="168">
        <f t="shared" si="8"/>
        <v>0</v>
      </c>
      <c r="F88" s="169"/>
      <c r="G88" s="169"/>
      <c r="H88" s="169"/>
      <c r="I88" s="169"/>
      <c r="J88" s="169"/>
      <c r="K88" s="169"/>
      <c r="L88" s="169"/>
      <c r="M88" s="169"/>
      <c r="N88" s="169"/>
      <c r="O88" s="169"/>
      <c r="P88" s="169"/>
      <c r="Q88" s="169"/>
    </row>
    <row r="89" spans="1:17" x14ac:dyDescent="0.2">
      <c r="A89" s="176" t="s">
        <v>75</v>
      </c>
      <c r="B89" s="194" t="s">
        <v>77</v>
      </c>
      <c r="C89" s="172"/>
      <c r="D89" s="197"/>
      <c r="E89" s="168">
        <f t="shared" si="8"/>
        <v>0</v>
      </c>
      <c r="F89" s="169"/>
      <c r="G89" s="169"/>
      <c r="H89" s="169"/>
      <c r="I89" s="169"/>
      <c r="J89" s="169"/>
      <c r="K89" s="169"/>
      <c r="L89" s="169"/>
      <c r="M89" s="169"/>
      <c r="N89" s="169"/>
      <c r="O89" s="169"/>
      <c r="P89" s="169"/>
      <c r="Q89" s="169"/>
    </row>
    <row r="90" spans="1:17" x14ac:dyDescent="0.2">
      <c r="A90" s="176" t="s">
        <v>76</v>
      </c>
      <c r="B90" s="170" t="s">
        <v>112</v>
      </c>
      <c r="C90" s="172" t="s">
        <v>245</v>
      </c>
      <c r="D90" s="197"/>
      <c r="E90" s="168">
        <f t="shared" si="8"/>
        <v>0</v>
      </c>
      <c r="F90" s="169"/>
      <c r="G90" s="169"/>
      <c r="H90" s="169"/>
      <c r="I90" s="169"/>
      <c r="J90" s="169"/>
      <c r="K90" s="169"/>
      <c r="L90" s="169"/>
      <c r="M90" s="169"/>
      <c r="N90" s="169"/>
      <c r="O90" s="169"/>
      <c r="P90" s="169"/>
      <c r="Q90" s="169"/>
    </row>
    <row r="91" spans="1:17" x14ac:dyDescent="0.2">
      <c r="A91" s="176" t="s">
        <v>76</v>
      </c>
      <c r="B91" s="171"/>
      <c r="C91" s="172" t="s">
        <v>246</v>
      </c>
      <c r="D91" s="236"/>
      <c r="E91" s="229">
        <f t="shared" si="8"/>
        <v>0</v>
      </c>
      <c r="F91" s="230"/>
      <c r="G91" s="230"/>
      <c r="H91" s="230"/>
      <c r="I91" s="230"/>
      <c r="J91" s="230"/>
      <c r="K91" s="230"/>
      <c r="L91" s="230"/>
      <c r="M91" s="230"/>
      <c r="N91" s="230"/>
      <c r="O91" s="230"/>
      <c r="P91" s="230"/>
      <c r="Q91" s="230"/>
    </row>
    <row r="92" spans="1:17" x14ac:dyDescent="0.2">
      <c r="A92" s="174" t="s">
        <v>78</v>
      </c>
      <c r="B92" s="196"/>
      <c r="C92" s="180"/>
      <c r="D92" s="231">
        <f>SUM(D86:D91)</f>
        <v>0</v>
      </c>
      <c r="E92" s="186">
        <f>SUM(E86:E91)</f>
        <v>0</v>
      </c>
      <c r="F92" s="186">
        <f>SUM(F86:F91)</f>
        <v>0</v>
      </c>
      <c r="G92" s="186">
        <f t="shared" ref="G92:Q92" si="9">SUM(G86:G91)</f>
        <v>0</v>
      </c>
      <c r="H92" s="186">
        <f t="shared" si="9"/>
        <v>0</v>
      </c>
      <c r="I92" s="186">
        <f t="shared" si="9"/>
        <v>0</v>
      </c>
      <c r="J92" s="186">
        <f t="shared" si="9"/>
        <v>0</v>
      </c>
      <c r="K92" s="186">
        <f t="shared" si="9"/>
        <v>0</v>
      </c>
      <c r="L92" s="186">
        <f t="shared" si="9"/>
        <v>0</v>
      </c>
      <c r="M92" s="186">
        <f t="shared" si="9"/>
        <v>0</v>
      </c>
      <c r="N92" s="186">
        <f t="shared" si="9"/>
        <v>0</v>
      </c>
      <c r="O92" s="186">
        <f t="shared" si="9"/>
        <v>0</v>
      </c>
      <c r="P92" s="186">
        <f t="shared" si="9"/>
        <v>0</v>
      </c>
      <c r="Q92" s="186">
        <f t="shared" si="9"/>
        <v>0</v>
      </c>
    </row>
    <row r="93" spans="1:17" x14ac:dyDescent="0.2">
      <c r="D93" s="238"/>
      <c r="E93" s="239"/>
      <c r="F93" s="239"/>
      <c r="G93" s="239"/>
      <c r="H93" s="239"/>
      <c r="I93" s="239"/>
      <c r="J93" s="239"/>
      <c r="K93" s="239"/>
      <c r="L93" s="239"/>
      <c r="M93" s="239"/>
      <c r="N93" s="239"/>
      <c r="O93" s="239"/>
      <c r="P93" s="239"/>
      <c r="Q93" s="239"/>
    </row>
    <row r="94" spans="1:17" x14ac:dyDescent="0.2">
      <c r="A94" s="184"/>
      <c r="B94" s="217" t="s">
        <v>178</v>
      </c>
      <c r="C94" s="237"/>
      <c r="D94" s="231">
        <f>D83+D92</f>
        <v>0</v>
      </c>
      <c r="E94" s="186">
        <f>E83+E92</f>
        <v>0</v>
      </c>
      <c r="F94" s="186">
        <f>F83+F92</f>
        <v>0</v>
      </c>
      <c r="G94" s="186">
        <f t="shared" ref="G94:Q94" si="10">G83+G92</f>
        <v>0</v>
      </c>
      <c r="H94" s="186">
        <f t="shared" si="10"/>
        <v>0</v>
      </c>
      <c r="I94" s="186">
        <f t="shared" si="10"/>
        <v>0</v>
      </c>
      <c r="J94" s="186">
        <f t="shared" si="10"/>
        <v>0</v>
      </c>
      <c r="K94" s="186">
        <f t="shared" si="10"/>
        <v>0</v>
      </c>
      <c r="L94" s="186">
        <f t="shared" si="10"/>
        <v>0</v>
      </c>
      <c r="M94" s="186">
        <f t="shared" si="10"/>
        <v>0</v>
      </c>
      <c r="N94" s="186">
        <f t="shared" si="10"/>
        <v>0</v>
      </c>
      <c r="O94" s="186">
        <f t="shared" si="10"/>
        <v>0</v>
      </c>
      <c r="P94" s="186">
        <f t="shared" si="10"/>
        <v>0</v>
      </c>
      <c r="Q94" s="186">
        <f t="shared" si="10"/>
        <v>0</v>
      </c>
    </row>
    <row r="95" spans="1:17" x14ac:dyDescent="0.2">
      <c r="A95" s="184"/>
      <c r="B95" s="222"/>
      <c r="C95" s="223"/>
      <c r="D95" s="189"/>
      <c r="E95" s="188"/>
      <c r="F95" s="188"/>
      <c r="G95" s="188"/>
      <c r="H95" s="188"/>
      <c r="I95" s="188"/>
      <c r="J95" s="188"/>
      <c r="K95" s="188"/>
      <c r="L95" s="188"/>
      <c r="M95" s="188"/>
      <c r="N95" s="188"/>
      <c r="O95" s="188"/>
      <c r="P95" s="188"/>
      <c r="Q95" s="188"/>
    </row>
    <row r="96" spans="1:17" x14ac:dyDescent="0.2">
      <c r="B96" s="226" t="s">
        <v>180</v>
      </c>
      <c r="C96" s="227"/>
      <c r="D96" s="198"/>
      <c r="E96" s="199">
        <f>SUM(F96)</f>
        <v>0</v>
      </c>
      <c r="F96" s="200"/>
      <c r="G96" s="188"/>
      <c r="H96" s="188"/>
      <c r="I96" s="188"/>
      <c r="J96" s="188"/>
      <c r="K96" s="188"/>
      <c r="L96" s="188"/>
      <c r="M96" s="188"/>
      <c r="N96" s="188"/>
      <c r="O96" s="188"/>
      <c r="P96" s="188"/>
      <c r="Q96" s="188"/>
    </row>
    <row r="97" spans="1:17" x14ac:dyDescent="0.2">
      <c r="B97" s="226" t="s">
        <v>181</v>
      </c>
      <c r="C97" s="227"/>
      <c r="D97" s="198"/>
      <c r="E97" s="199">
        <f>SUM(F97)</f>
        <v>0</v>
      </c>
      <c r="F97" s="200"/>
      <c r="G97" s="188"/>
      <c r="H97" s="188"/>
      <c r="I97" s="188"/>
      <c r="J97" s="188"/>
      <c r="K97" s="188"/>
      <c r="L97" s="188"/>
      <c r="M97" s="188"/>
      <c r="N97" s="188"/>
      <c r="O97" s="188"/>
      <c r="P97" s="188"/>
      <c r="Q97" s="188"/>
    </row>
    <row r="98" spans="1:17" x14ac:dyDescent="0.2">
      <c r="B98" s="180"/>
      <c r="C98" s="220"/>
      <c r="D98" s="189"/>
      <c r="E98" s="188"/>
      <c r="F98" s="188"/>
      <c r="G98" s="188"/>
      <c r="H98" s="188"/>
      <c r="I98" s="188"/>
      <c r="J98" s="188"/>
      <c r="K98" s="188"/>
      <c r="L98" s="188"/>
      <c r="M98" s="188"/>
      <c r="N98" s="188"/>
      <c r="O98" s="188"/>
      <c r="P98" s="188"/>
      <c r="Q98" s="188"/>
    </row>
    <row r="99" spans="1:17" x14ac:dyDescent="0.2">
      <c r="B99" s="224" t="s">
        <v>154</v>
      </c>
      <c r="C99" s="224"/>
      <c r="D99" s="189"/>
      <c r="E99" s="188"/>
      <c r="F99" s="188"/>
      <c r="G99" s="186">
        <f>F101</f>
        <v>0</v>
      </c>
      <c r="H99" s="186">
        <f>G101</f>
        <v>0</v>
      </c>
      <c r="I99" s="186">
        <f t="shared" ref="I99:Q99" si="11">H101</f>
        <v>0</v>
      </c>
      <c r="J99" s="186">
        <f t="shared" si="11"/>
        <v>0</v>
      </c>
      <c r="K99" s="186">
        <f t="shared" si="11"/>
        <v>0</v>
      </c>
      <c r="L99" s="186">
        <f t="shared" si="11"/>
        <v>0</v>
      </c>
      <c r="M99" s="186">
        <f t="shared" si="11"/>
        <v>0</v>
      </c>
      <c r="N99" s="186">
        <f t="shared" si="11"/>
        <v>0</v>
      </c>
      <c r="O99" s="186">
        <f t="shared" si="11"/>
        <v>0</v>
      </c>
      <c r="P99" s="186">
        <f t="shared" si="11"/>
        <v>0</v>
      </c>
      <c r="Q99" s="186">
        <f t="shared" si="11"/>
        <v>0</v>
      </c>
    </row>
    <row r="100" spans="1:17" x14ac:dyDescent="0.2">
      <c r="B100" s="175"/>
      <c r="C100" s="160"/>
      <c r="D100" s="182"/>
      <c r="E100" s="190"/>
      <c r="F100" s="183"/>
      <c r="G100" s="183"/>
      <c r="H100" s="183"/>
      <c r="I100" s="183"/>
      <c r="J100" s="183"/>
      <c r="K100" s="183"/>
      <c r="L100" s="183"/>
      <c r="M100" s="183"/>
      <c r="N100" s="183"/>
      <c r="O100" s="183"/>
      <c r="P100" s="183"/>
      <c r="Q100" s="183"/>
    </row>
    <row r="101" spans="1:17" x14ac:dyDescent="0.2">
      <c r="B101" s="221" t="s">
        <v>171</v>
      </c>
      <c r="C101" s="233"/>
      <c r="D101" s="234">
        <f>D94+D96+D97+D99</f>
        <v>0</v>
      </c>
      <c r="E101" s="235">
        <f>E94+E96+E97+E99</f>
        <v>0</v>
      </c>
      <c r="F101" s="235">
        <f t="shared" ref="F101:Q101" si="12">F94+F96+F97+F99</f>
        <v>0</v>
      </c>
      <c r="G101" s="235">
        <f t="shared" si="12"/>
        <v>0</v>
      </c>
      <c r="H101" s="235">
        <f t="shared" si="12"/>
        <v>0</v>
      </c>
      <c r="I101" s="235">
        <f t="shared" si="12"/>
        <v>0</v>
      </c>
      <c r="J101" s="235">
        <f t="shared" si="12"/>
        <v>0</v>
      </c>
      <c r="K101" s="235">
        <f t="shared" si="12"/>
        <v>0</v>
      </c>
      <c r="L101" s="235">
        <f t="shared" si="12"/>
        <v>0</v>
      </c>
      <c r="M101" s="235">
        <f t="shared" si="12"/>
        <v>0</v>
      </c>
      <c r="N101" s="235">
        <f t="shared" si="12"/>
        <v>0</v>
      </c>
      <c r="O101" s="235">
        <f t="shared" si="12"/>
        <v>0</v>
      </c>
      <c r="P101" s="235">
        <f t="shared" si="12"/>
        <v>0</v>
      </c>
      <c r="Q101" s="235">
        <f t="shared" si="12"/>
        <v>0</v>
      </c>
    </row>
    <row r="102" spans="1:17" s="196" customFormat="1" x14ac:dyDescent="0.2">
      <c r="B102" s="225"/>
      <c r="C102" s="225"/>
      <c r="D102" s="202"/>
      <c r="E102" s="203"/>
      <c r="F102" s="203"/>
      <c r="G102" s="203"/>
      <c r="H102" s="203"/>
      <c r="I102" s="203"/>
      <c r="J102" s="203"/>
      <c r="K102" s="203"/>
      <c r="L102" s="203"/>
      <c r="M102" s="203"/>
      <c r="N102" s="203"/>
      <c r="O102" s="203"/>
      <c r="P102" s="203"/>
      <c r="Q102" s="203"/>
    </row>
    <row r="103" spans="1:17" x14ac:dyDescent="0.2">
      <c r="B103" s="221" t="s">
        <v>166</v>
      </c>
      <c r="C103" s="233"/>
      <c r="D103" s="234">
        <f>D76+D101</f>
        <v>0</v>
      </c>
      <c r="E103" s="235">
        <f>E76+E101</f>
        <v>0</v>
      </c>
      <c r="F103" s="235">
        <f>F76+F101</f>
        <v>0</v>
      </c>
      <c r="G103" s="235">
        <f>G76+G101</f>
        <v>0</v>
      </c>
      <c r="H103" s="235">
        <f t="shared" ref="H103:Q103" si="13">H76+H101</f>
        <v>0</v>
      </c>
      <c r="I103" s="235">
        <f t="shared" si="13"/>
        <v>0</v>
      </c>
      <c r="J103" s="235">
        <f t="shared" si="13"/>
        <v>0</v>
      </c>
      <c r="K103" s="235">
        <f t="shared" si="13"/>
        <v>0</v>
      </c>
      <c r="L103" s="235">
        <f t="shared" si="13"/>
        <v>0</v>
      </c>
      <c r="M103" s="235">
        <f t="shared" si="13"/>
        <v>0</v>
      </c>
      <c r="N103" s="235">
        <f t="shared" si="13"/>
        <v>0</v>
      </c>
      <c r="O103" s="235">
        <f t="shared" si="13"/>
        <v>0</v>
      </c>
      <c r="P103" s="235">
        <f t="shared" si="13"/>
        <v>0</v>
      </c>
      <c r="Q103" s="235">
        <f t="shared" si="13"/>
        <v>0</v>
      </c>
    </row>
    <row r="104" spans="1:17" s="196" customFormat="1" ht="22.5" customHeight="1" x14ac:dyDescent="0.2">
      <c r="B104" s="201"/>
      <c r="C104" s="201"/>
      <c r="D104" s="201"/>
      <c r="E104" s="203"/>
      <c r="F104" s="203"/>
      <c r="G104" s="203"/>
      <c r="H104" s="203"/>
      <c r="I104" s="203"/>
      <c r="J104" s="203"/>
      <c r="K104" s="203"/>
      <c r="L104" s="203"/>
      <c r="M104" s="203"/>
      <c r="N104" s="203"/>
      <c r="O104" s="203"/>
      <c r="P104" s="203"/>
      <c r="Q104" s="203"/>
    </row>
    <row r="105" spans="1:17" x14ac:dyDescent="0.2">
      <c r="A105" s="204"/>
    </row>
    <row r="106" spans="1:17" x14ac:dyDescent="0.2">
      <c r="A106" s="204"/>
    </row>
    <row r="107" spans="1:17" x14ac:dyDescent="0.2">
      <c r="A107" s="204"/>
    </row>
  </sheetData>
  <mergeCells count="25">
    <mergeCell ref="B103:C103"/>
    <mergeCell ref="B68:C68"/>
    <mergeCell ref="B72:C72"/>
    <mergeCell ref="B76:C76"/>
    <mergeCell ref="B96:C96"/>
    <mergeCell ref="B97:C97"/>
    <mergeCell ref="B101:C101"/>
    <mergeCell ref="B15:B16"/>
    <mergeCell ref="B67:C67"/>
    <mergeCell ref="M5:Q5"/>
    <mergeCell ref="A9:A12"/>
    <mergeCell ref="A13:A14"/>
    <mergeCell ref="A15:A16"/>
    <mergeCell ref="B9:B12"/>
    <mergeCell ref="B31:C31"/>
    <mergeCell ref="A52:A54"/>
    <mergeCell ref="B52:B54"/>
    <mergeCell ref="A1:Q1"/>
    <mergeCell ref="B99:C99"/>
    <mergeCell ref="B70:C70"/>
    <mergeCell ref="B87:B88"/>
    <mergeCell ref="B90:B91"/>
    <mergeCell ref="B94:C94"/>
    <mergeCell ref="B74:C74"/>
    <mergeCell ref="B13:B14"/>
  </mergeCells>
  <phoneticPr fontId="3" type="noConversion"/>
  <pageMargins left="0.41" right="0.2" top="0.32" bottom="0.17" header="0.17" footer="0.17"/>
  <pageSetup paperSize="9" scale="69" fitToHeight="2" orientation="landscape" r:id="rId1"/>
  <headerFooter alignWithMargins="0">
    <oddHeader>&amp;RAppendix A1</oddHeader>
  </headerFooter>
  <rowBreaks count="1" manualBreakCount="1">
    <brk id="7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RowHeight="15.75" x14ac:dyDescent="0.2"/>
  <cols>
    <col min="1" max="1" width="3.28515625" style="246" bestFit="1" customWidth="1"/>
    <col min="2" max="2" width="119.5703125" style="252" customWidth="1"/>
    <col min="3" max="3" width="9.140625" style="247" customWidth="1"/>
    <col min="4" max="16384" width="9.140625" style="247"/>
  </cols>
  <sheetData>
    <row r="1" spans="1:3" s="250" customFormat="1" ht="144" customHeight="1" x14ac:dyDescent="0.2">
      <c r="A1" s="271" t="s">
        <v>247</v>
      </c>
      <c r="B1" s="271"/>
    </row>
    <row r="3" spans="1:3" x14ac:dyDescent="0.2">
      <c r="A3" s="248">
        <v>1</v>
      </c>
      <c r="B3" s="252" t="s">
        <v>182</v>
      </c>
    </row>
    <row r="4" spans="1:3" x14ac:dyDescent="0.2">
      <c r="A4" s="248">
        <v>2</v>
      </c>
      <c r="B4" s="252" t="s">
        <v>248</v>
      </c>
    </row>
    <row r="5" spans="1:3" ht="30.75" customHeight="1" x14ac:dyDescent="0.2">
      <c r="A5" s="248">
        <v>3</v>
      </c>
      <c r="B5" s="253" t="s">
        <v>249</v>
      </c>
      <c r="C5" s="253"/>
    </row>
    <row r="6" spans="1:3" x14ac:dyDescent="0.2">
      <c r="A6" s="248">
        <v>4</v>
      </c>
      <c r="B6" s="252" t="s">
        <v>184</v>
      </c>
    </row>
    <row r="7" spans="1:3" ht="32.25" customHeight="1" x14ac:dyDescent="0.2">
      <c r="A7" s="248">
        <v>5</v>
      </c>
      <c r="B7" s="253" t="s">
        <v>185</v>
      </c>
      <c r="C7" s="253"/>
    </row>
    <row r="8" spans="1:3" x14ac:dyDescent="0.2">
      <c r="A8" s="248"/>
      <c r="B8" s="252" t="s">
        <v>250</v>
      </c>
    </row>
    <row r="9" spans="1:3" ht="31.5" x14ac:dyDescent="0.2">
      <c r="A9" s="248"/>
      <c r="B9" s="252" t="s">
        <v>254</v>
      </c>
    </row>
    <row r="10" spans="1:3" ht="31.5" x14ac:dyDescent="0.2">
      <c r="A10" s="248"/>
      <c r="B10" s="252" t="s">
        <v>251</v>
      </c>
    </row>
    <row r="11" spans="1:3" x14ac:dyDescent="0.2">
      <c r="A11" s="248"/>
      <c r="B11" s="252" t="s">
        <v>252</v>
      </c>
    </row>
    <row r="12" spans="1:3" x14ac:dyDescent="0.2">
      <c r="A12" s="248"/>
      <c r="B12" s="252" t="s">
        <v>253</v>
      </c>
    </row>
    <row r="13" spans="1:3" x14ac:dyDescent="0.2">
      <c r="A13" s="248"/>
      <c r="B13" s="252" t="s">
        <v>255</v>
      </c>
    </row>
    <row r="14" spans="1:3" ht="31.5" customHeight="1" x14ac:dyDescent="0.2">
      <c r="A14" s="248"/>
      <c r="B14" s="253" t="s">
        <v>256</v>
      </c>
    </row>
    <row r="15" spans="1:3" ht="31.5" customHeight="1" x14ac:dyDescent="0.2">
      <c r="A15" s="248">
        <v>6</v>
      </c>
      <c r="B15" s="253" t="s">
        <v>187</v>
      </c>
      <c r="C15" s="253"/>
    </row>
    <row r="16" spans="1:3" x14ac:dyDescent="0.2">
      <c r="A16" s="250"/>
      <c r="B16" s="242" t="s">
        <v>169</v>
      </c>
    </row>
    <row r="17" spans="1:4" ht="63" x14ac:dyDescent="0.2">
      <c r="A17" s="248">
        <v>7</v>
      </c>
      <c r="B17" s="253" t="s">
        <v>186</v>
      </c>
      <c r="C17" s="253"/>
    </row>
    <row r="18" spans="1:4" x14ac:dyDescent="0.2">
      <c r="A18" s="248"/>
      <c r="B18" s="242" t="s">
        <v>168</v>
      </c>
      <c r="D18" s="243"/>
    </row>
    <row r="19" spans="1:4" x14ac:dyDescent="0.2">
      <c r="A19" s="248"/>
      <c r="B19" s="244" t="s">
        <v>154</v>
      </c>
      <c r="D19" s="245"/>
    </row>
    <row r="20" spans="1:4" x14ac:dyDescent="0.2">
      <c r="A20" s="248"/>
      <c r="B20" s="254" t="s">
        <v>170</v>
      </c>
    </row>
    <row r="21" spans="1:4" ht="31.5" x14ac:dyDescent="0.2">
      <c r="A21" s="248">
        <v>8</v>
      </c>
      <c r="B21" s="253" t="s">
        <v>257</v>
      </c>
      <c r="C21" s="253"/>
    </row>
    <row r="22" spans="1:4" x14ac:dyDescent="0.2">
      <c r="A22" s="248">
        <v>9</v>
      </c>
      <c r="B22" s="252" t="s">
        <v>258</v>
      </c>
      <c r="C22" s="252"/>
    </row>
    <row r="23" spans="1:4" ht="31.5" x14ac:dyDescent="0.2">
      <c r="A23" s="248">
        <v>10</v>
      </c>
      <c r="B23" s="253" t="s">
        <v>198</v>
      </c>
      <c r="C23" s="253"/>
    </row>
    <row r="24" spans="1:4" x14ac:dyDescent="0.2">
      <c r="B24" s="254" t="s">
        <v>166</v>
      </c>
    </row>
    <row r="25" spans="1:4" x14ac:dyDescent="0.2">
      <c r="C25" s="252"/>
    </row>
    <row r="26" spans="1:4" x14ac:dyDescent="0.2">
      <c r="C26" s="252"/>
    </row>
    <row r="27" spans="1:4" x14ac:dyDescent="0.2">
      <c r="C27" s="252"/>
    </row>
    <row r="28" spans="1:4" x14ac:dyDescent="0.2">
      <c r="C28" s="252"/>
    </row>
    <row r="29" spans="1:4" x14ac:dyDescent="0.2">
      <c r="C29" s="252"/>
    </row>
    <row r="30" spans="1:4" x14ac:dyDescent="0.2">
      <c r="C30" s="252"/>
    </row>
  </sheetData>
  <mergeCells count="1">
    <mergeCell ref="A1:B1"/>
  </mergeCells>
  <phoneticPr fontId="3" type="noConversion"/>
  <pageMargins left="0.62992125984251968" right="0.6692913385826772" top="0.74803149606299213" bottom="0.98425196850393704"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0"/>
  <sheetViews>
    <sheetView workbookViewId="0">
      <pane xSplit="5" ySplit="10" topLeftCell="L11" activePane="bottomRight" state="frozen"/>
      <selection pane="topRight" activeCell="F1" sqref="F1"/>
      <selection pane="bottomLeft" activeCell="A11" sqref="A11"/>
      <selection pane="bottomRight" activeCell="P3" sqref="P3"/>
    </sheetView>
  </sheetViews>
  <sheetFormatPr defaultRowHeight="12.75" x14ac:dyDescent="0.2"/>
  <cols>
    <col min="1" max="1" width="6.42578125" style="59" customWidth="1"/>
    <col min="2" max="2" width="33.28515625" style="59" customWidth="1"/>
    <col min="3" max="3" width="20.140625" style="59" customWidth="1"/>
    <col min="4" max="4" width="8.42578125" style="59" customWidth="1"/>
    <col min="5" max="5" width="1.28515625" style="59" customWidth="1"/>
    <col min="6" max="18" width="10.7109375" style="59" customWidth="1"/>
    <col min="19" max="19" width="10.5703125" style="59" customWidth="1"/>
    <col min="20" max="20" width="10.7109375" style="59" customWidth="1"/>
    <col min="21" max="256" width="9.140625" style="59"/>
  </cols>
  <sheetData>
    <row r="1" spans="1:256" ht="80.25" customHeight="1" x14ac:dyDescent="0.2">
      <c r="A1" s="156" t="s">
        <v>235</v>
      </c>
      <c r="B1" s="156"/>
      <c r="C1" s="156"/>
      <c r="D1" s="156"/>
      <c r="E1" s="156"/>
      <c r="F1" s="156"/>
      <c r="G1" s="156"/>
      <c r="H1" s="156"/>
      <c r="I1" s="156"/>
      <c r="J1" s="156"/>
      <c r="K1" s="156"/>
      <c r="L1" s="156"/>
      <c r="M1" s="156"/>
      <c r="N1" s="156"/>
      <c r="O1" s="156"/>
      <c r="P1" s="156"/>
      <c r="Q1" s="156"/>
      <c r="R1" s="156"/>
      <c r="S1" s="156"/>
      <c r="T1" s="156"/>
    </row>
    <row r="2" spans="1:256" x14ac:dyDescent="0.2">
      <c r="A2" s="60"/>
      <c r="B2" s="60"/>
      <c r="C2" s="60"/>
      <c r="D2" s="60"/>
      <c r="E2" s="60"/>
      <c r="F2" s="60"/>
      <c r="G2" s="60"/>
      <c r="H2" s="60"/>
      <c r="I2" s="60"/>
      <c r="J2" s="60"/>
      <c r="K2" s="60"/>
      <c r="L2" s="60"/>
      <c r="M2" s="60"/>
      <c r="N2" s="60"/>
      <c r="O2" s="60"/>
      <c r="P2" s="60"/>
      <c r="Q2" s="60"/>
      <c r="R2" s="60"/>
      <c r="S2" s="60"/>
    </row>
    <row r="3" spans="1:256" x14ac:dyDescent="0.2">
      <c r="M3" s="61"/>
      <c r="O3" s="62" t="s">
        <v>212</v>
      </c>
      <c r="P3" s="63"/>
      <c r="Q3" s="63"/>
      <c r="R3" s="63"/>
      <c r="S3" s="63"/>
      <c r="T3" s="64"/>
    </row>
    <row r="4" spans="1:256" x14ac:dyDescent="0.2">
      <c r="M4" s="61"/>
      <c r="N4" s="65"/>
      <c r="O4" s="66"/>
      <c r="P4" s="66"/>
      <c r="Q4" s="66"/>
      <c r="R4" s="66"/>
      <c r="S4" s="66"/>
      <c r="T4" s="66"/>
    </row>
    <row r="5" spans="1:256" x14ac:dyDescent="0.2">
      <c r="B5" s="61"/>
      <c r="J5" s="67"/>
      <c r="K5" s="67"/>
      <c r="O5" s="65" t="s">
        <v>213</v>
      </c>
      <c r="P5" s="68"/>
      <c r="Q5" s="69"/>
      <c r="R5" s="69"/>
      <c r="S5" s="69"/>
      <c r="T5" s="70"/>
    </row>
    <row r="6" spans="1:256" x14ac:dyDescent="0.2">
      <c r="B6" s="61"/>
      <c r="C6" s="65"/>
      <c r="D6" s="66"/>
      <c r="E6" s="66"/>
      <c r="F6" s="66"/>
      <c r="G6" s="67"/>
      <c r="H6" s="67"/>
      <c r="I6" s="67"/>
      <c r="J6" s="67"/>
      <c r="K6" s="67"/>
      <c r="O6" s="61"/>
      <c r="P6" s="61"/>
      <c r="Q6" s="61"/>
      <c r="R6" s="67"/>
      <c r="S6" s="67"/>
    </row>
    <row r="7" spans="1:256" x14ac:dyDescent="0.2">
      <c r="F7" s="66" t="s">
        <v>80</v>
      </c>
      <c r="G7" s="66" t="s">
        <v>81</v>
      </c>
      <c r="H7" s="66" t="s">
        <v>82</v>
      </c>
      <c r="I7" s="66" t="s">
        <v>83</v>
      </c>
      <c r="J7" s="66" t="s">
        <v>84</v>
      </c>
      <c r="K7" s="66" t="s">
        <v>85</v>
      </c>
      <c r="L7" s="66" t="s">
        <v>86</v>
      </c>
      <c r="M7" s="66" t="s">
        <v>87</v>
      </c>
      <c r="N7" s="66" t="s">
        <v>88</v>
      </c>
      <c r="O7" s="66" t="s">
        <v>89</v>
      </c>
      <c r="P7" s="66" t="s">
        <v>90</v>
      </c>
      <c r="Q7" s="66" t="s">
        <v>91</v>
      </c>
      <c r="R7" s="71" t="s">
        <v>79</v>
      </c>
      <c r="S7" s="72" t="s">
        <v>119</v>
      </c>
      <c r="T7" s="71" t="s">
        <v>155</v>
      </c>
    </row>
    <row r="8" spans="1:256" x14ac:dyDescent="0.2">
      <c r="F8" s="66" t="s">
        <v>13</v>
      </c>
      <c r="G8" s="66" t="s">
        <v>13</v>
      </c>
      <c r="H8" s="66" t="s">
        <v>13</v>
      </c>
      <c r="I8" s="66" t="s">
        <v>13</v>
      </c>
      <c r="J8" s="66" t="s">
        <v>13</v>
      </c>
      <c r="K8" s="66" t="s">
        <v>13</v>
      </c>
      <c r="L8" s="66" t="s">
        <v>13</v>
      </c>
      <c r="M8" s="66" t="s">
        <v>13</v>
      </c>
      <c r="N8" s="66" t="s">
        <v>13</v>
      </c>
      <c r="O8" s="66" t="s">
        <v>13</v>
      </c>
      <c r="P8" s="66" t="s">
        <v>13</v>
      </c>
      <c r="Q8" s="66" t="s">
        <v>13</v>
      </c>
      <c r="R8" s="66" t="s">
        <v>13</v>
      </c>
      <c r="S8" s="73" t="s">
        <v>13</v>
      </c>
      <c r="T8" s="66" t="s">
        <v>13</v>
      </c>
    </row>
    <row r="9" spans="1:256" ht="21.75" customHeight="1" x14ac:dyDescent="0.2">
      <c r="A9" s="74"/>
      <c r="B9" s="75" t="s">
        <v>233</v>
      </c>
      <c r="C9" s="76"/>
      <c r="D9" s="77"/>
      <c r="E9" s="78"/>
      <c r="F9" s="79">
        <v>0</v>
      </c>
      <c r="G9" s="80">
        <f>F89</f>
        <v>0</v>
      </c>
      <c r="H9" s="80">
        <f t="shared" ref="H9:Q9" si="0">G89</f>
        <v>0</v>
      </c>
      <c r="I9" s="80">
        <f t="shared" si="0"/>
        <v>0</v>
      </c>
      <c r="J9" s="80">
        <f t="shared" si="0"/>
        <v>0</v>
      </c>
      <c r="K9" s="80">
        <f t="shared" si="0"/>
        <v>0</v>
      </c>
      <c r="L9" s="80">
        <f t="shared" si="0"/>
        <v>0</v>
      </c>
      <c r="M9" s="80">
        <f t="shared" si="0"/>
        <v>0</v>
      </c>
      <c r="N9" s="80">
        <f t="shared" si="0"/>
        <v>0</v>
      </c>
      <c r="O9" s="80">
        <f t="shared" si="0"/>
        <v>0</v>
      </c>
      <c r="P9" s="80">
        <f t="shared" si="0"/>
        <v>0</v>
      </c>
      <c r="Q9" s="80">
        <f t="shared" si="0"/>
        <v>0</v>
      </c>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row>
    <row r="10" spans="1:256" x14ac:dyDescent="0.2">
      <c r="A10" s="81" t="s">
        <v>167</v>
      </c>
      <c r="D10" s="82" t="s">
        <v>158</v>
      </c>
      <c r="F10" s="66"/>
      <c r="G10" s="66"/>
      <c r="H10" s="66"/>
      <c r="I10" s="66"/>
      <c r="J10" s="66"/>
      <c r="K10" s="66"/>
      <c r="L10" s="66"/>
      <c r="M10" s="66"/>
      <c r="N10" s="66"/>
      <c r="O10" s="66"/>
      <c r="P10" s="66"/>
      <c r="Q10" s="66"/>
      <c r="R10" s="66"/>
      <c r="S10" s="66"/>
      <c r="T10" s="66"/>
    </row>
    <row r="11" spans="1:256" x14ac:dyDescent="0.2">
      <c r="A11" s="83" t="s">
        <v>0</v>
      </c>
      <c r="B11" s="84" t="s">
        <v>121</v>
      </c>
      <c r="C11" s="85" t="s">
        <v>122</v>
      </c>
      <c r="D11" s="86"/>
      <c r="E11" s="87"/>
      <c r="F11" s="88"/>
      <c r="G11" s="88"/>
      <c r="H11" s="88"/>
      <c r="I11" s="88"/>
      <c r="J11" s="88"/>
      <c r="K11" s="88"/>
      <c r="L11" s="88"/>
      <c r="M11" s="88"/>
      <c r="N11" s="88"/>
      <c r="O11" s="88"/>
      <c r="P11" s="88"/>
      <c r="Q11" s="88"/>
      <c r="R11" s="89">
        <f>SUM(F11:Q11)</f>
        <v>0</v>
      </c>
      <c r="S11" s="90"/>
      <c r="T11" s="91">
        <f>R11-S11</f>
        <v>0</v>
      </c>
    </row>
    <row r="12" spans="1:256" x14ac:dyDescent="0.2">
      <c r="A12" s="83" t="s">
        <v>0</v>
      </c>
      <c r="B12" s="92"/>
      <c r="C12" s="85" t="s">
        <v>61</v>
      </c>
      <c r="D12" s="86"/>
      <c r="E12" s="87"/>
      <c r="F12" s="88"/>
      <c r="G12" s="88"/>
      <c r="H12" s="88"/>
      <c r="I12" s="88"/>
      <c r="J12" s="88"/>
      <c r="K12" s="88"/>
      <c r="L12" s="88"/>
      <c r="M12" s="88"/>
      <c r="N12" s="88"/>
      <c r="O12" s="88"/>
      <c r="P12" s="88"/>
      <c r="Q12" s="88"/>
      <c r="R12" s="89">
        <f t="shared" ref="R12:R35" si="1">SUM(F12:Q12)</f>
        <v>0</v>
      </c>
      <c r="S12" s="90"/>
      <c r="T12" s="91">
        <f t="shared" ref="T12:T35" si="2">R12-S12</f>
        <v>0</v>
      </c>
    </row>
    <row r="13" spans="1:256" x14ac:dyDescent="0.2">
      <c r="A13" s="83" t="s">
        <v>0</v>
      </c>
      <c r="B13" s="92"/>
      <c r="C13" s="85" t="s">
        <v>123</v>
      </c>
      <c r="D13" s="86"/>
      <c r="E13" s="87"/>
      <c r="F13" s="93"/>
      <c r="G13" s="93"/>
      <c r="H13" s="93"/>
      <c r="I13" s="93"/>
      <c r="J13" s="93"/>
      <c r="K13" s="93"/>
      <c r="L13" s="93"/>
      <c r="M13" s="93"/>
      <c r="N13" s="93"/>
      <c r="O13" s="93"/>
      <c r="P13" s="93"/>
      <c r="Q13" s="93"/>
      <c r="R13" s="89">
        <f t="shared" si="1"/>
        <v>0</v>
      </c>
      <c r="S13" s="90"/>
      <c r="T13" s="91">
        <f t="shared" si="2"/>
        <v>0</v>
      </c>
    </row>
    <row r="14" spans="1:256" x14ac:dyDescent="0.2">
      <c r="A14" s="83" t="s">
        <v>1</v>
      </c>
      <c r="B14" s="94" t="s">
        <v>234</v>
      </c>
      <c r="C14" s="85" t="s">
        <v>124</v>
      </c>
      <c r="D14" s="86"/>
      <c r="E14" s="87"/>
      <c r="F14" s="88"/>
      <c r="G14" s="88"/>
      <c r="H14" s="88"/>
      <c r="I14" s="88"/>
      <c r="J14" s="88"/>
      <c r="K14" s="88"/>
      <c r="L14" s="88"/>
      <c r="M14" s="88"/>
      <c r="N14" s="88"/>
      <c r="O14" s="88"/>
      <c r="P14" s="88"/>
      <c r="Q14" s="88"/>
      <c r="R14" s="89">
        <f t="shared" si="1"/>
        <v>0</v>
      </c>
      <c r="S14" s="90"/>
      <c r="T14" s="91">
        <f t="shared" si="2"/>
        <v>0</v>
      </c>
    </row>
    <row r="15" spans="1:256" x14ac:dyDescent="0.2">
      <c r="A15" s="83" t="s">
        <v>1</v>
      </c>
      <c r="B15" s="95"/>
      <c r="C15" s="85" t="s">
        <v>125</v>
      </c>
      <c r="D15" s="86"/>
      <c r="E15" s="87"/>
      <c r="F15" s="93"/>
      <c r="G15" s="93"/>
      <c r="H15" s="93"/>
      <c r="I15" s="93"/>
      <c r="J15" s="93"/>
      <c r="K15" s="93"/>
      <c r="L15" s="93"/>
      <c r="M15" s="93"/>
      <c r="N15" s="93"/>
      <c r="O15" s="93"/>
      <c r="P15" s="93"/>
      <c r="Q15" s="93"/>
      <c r="R15" s="89">
        <f t="shared" si="1"/>
        <v>0</v>
      </c>
      <c r="S15" s="90"/>
      <c r="T15" s="91">
        <f t="shared" si="2"/>
        <v>0</v>
      </c>
    </row>
    <row r="16" spans="1:256" x14ac:dyDescent="0.2">
      <c r="A16" s="83" t="s">
        <v>2</v>
      </c>
      <c r="B16" s="96" t="s">
        <v>126</v>
      </c>
      <c r="C16" s="85" t="s">
        <v>127</v>
      </c>
      <c r="D16" s="86"/>
      <c r="E16" s="87"/>
      <c r="F16" s="88"/>
      <c r="G16" s="88"/>
      <c r="H16" s="88"/>
      <c r="I16" s="88"/>
      <c r="J16" s="88"/>
      <c r="K16" s="88"/>
      <c r="L16" s="88"/>
      <c r="M16" s="88"/>
      <c r="N16" s="88"/>
      <c r="O16" s="88"/>
      <c r="P16" s="88"/>
      <c r="Q16" s="88"/>
      <c r="R16" s="89">
        <f t="shared" si="1"/>
        <v>0</v>
      </c>
      <c r="S16" s="90"/>
      <c r="T16" s="91">
        <f t="shared" si="2"/>
        <v>0</v>
      </c>
    </row>
    <row r="17" spans="1:20" x14ac:dyDescent="0.2">
      <c r="A17" s="83" t="s">
        <v>2</v>
      </c>
      <c r="B17" s="97"/>
      <c r="C17" s="85" t="s">
        <v>128</v>
      </c>
      <c r="D17" s="86"/>
      <c r="E17" s="87"/>
      <c r="F17" s="93"/>
      <c r="G17" s="93"/>
      <c r="H17" s="93"/>
      <c r="I17" s="93"/>
      <c r="J17" s="93"/>
      <c r="K17" s="93"/>
      <c r="L17" s="93"/>
      <c r="M17" s="93"/>
      <c r="N17" s="93"/>
      <c r="O17" s="93"/>
      <c r="P17" s="93"/>
      <c r="Q17" s="93"/>
      <c r="R17" s="89">
        <f t="shared" si="1"/>
        <v>0</v>
      </c>
      <c r="S17" s="90"/>
      <c r="T17" s="91">
        <f t="shared" si="2"/>
        <v>0</v>
      </c>
    </row>
    <row r="18" spans="1:20" x14ac:dyDescent="0.2">
      <c r="A18" s="83" t="s">
        <v>3</v>
      </c>
      <c r="B18" s="98" t="s">
        <v>14</v>
      </c>
      <c r="C18" s="85"/>
      <c r="D18" s="86"/>
      <c r="E18" s="87"/>
      <c r="F18" s="93"/>
      <c r="G18" s="93"/>
      <c r="H18" s="93"/>
      <c r="I18" s="93"/>
      <c r="J18" s="93"/>
      <c r="K18" s="93"/>
      <c r="L18" s="93"/>
      <c r="M18" s="93"/>
      <c r="N18" s="93"/>
      <c r="O18" s="93"/>
      <c r="P18" s="93"/>
      <c r="Q18" s="93"/>
      <c r="R18" s="89">
        <f t="shared" si="1"/>
        <v>0</v>
      </c>
      <c r="S18" s="90"/>
      <c r="T18" s="91">
        <f t="shared" si="2"/>
        <v>0</v>
      </c>
    </row>
    <row r="19" spans="1:20" x14ac:dyDescent="0.2">
      <c r="A19" s="83" t="s">
        <v>4</v>
      </c>
      <c r="B19" s="98" t="s">
        <v>118</v>
      </c>
      <c r="C19" s="85"/>
      <c r="D19" s="86"/>
      <c r="E19" s="87"/>
      <c r="F19" s="93"/>
      <c r="G19" s="93"/>
      <c r="H19" s="93"/>
      <c r="I19" s="93"/>
      <c r="J19" s="93"/>
      <c r="K19" s="93"/>
      <c r="L19" s="93"/>
      <c r="M19" s="93"/>
      <c r="N19" s="93"/>
      <c r="O19" s="93"/>
      <c r="P19" s="93"/>
      <c r="Q19" s="93"/>
      <c r="R19" s="89">
        <f t="shared" si="1"/>
        <v>0</v>
      </c>
      <c r="S19" s="90"/>
      <c r="T19" s="91">
        <f t="shared" si="2"/>
        <v>0</v>
      </c>
    </row>
    <row r="20" spans="1:20" x14ac:dyDescent="0.2">
      <c r="A20" s="83" t="s">
        <v>5</v>
      </c>
      <c r="B20" s="98" t="s">
        <v>15</v>
      </c>
      <c r="C20" s="85"/>
      <c r="D20" s="86"/>
      <c r="E20" s="87"/>
      <c r="F20" s="93"/>
      <c r="G20" s="93"/>
      <c r="H20" s="93"/>
      <c r="I20" s="93"/>
      <c r="J20" s="93"/>
      <c r="K20" s="93"/>
      <c r="L20" s="93"/>
      <c r="M20" s="93"/>
      <c r="N20" s="93"/>
      <c r="O20" s="93"/>
      <c r="P20" s="93"/>
      <c r="Q20" s="93"/>
      <c r="R20" s="89">
        <f t="shared" si="1"/>
        <v>0</v>
      </c>
      <c r="S20" s="90"/>
      <c r="T20" s="91">
        <f t="shared" si="2"/>
        <v>0</v>
      </c>
    </row>
    <row r="21" spans="1:20" x14ac:dyDescent="0.2">
      <c r="A21" s="83" t="s">
        <v>6</v>
      </c>
      <c r="B21" s="98" t="s">
        <v>129</v>
      </c>
      <c r="C21" s="85"/>
      <c r="D21" s="86"/>
      <c r="E21" s="87"/>
      <c r="F21" s="93"/>
      <c r="G21" s="93"/>
      <c r="H21" s="93"/>
      <c r="I21" s="93"/>
      <c r="J21" s="93"/>
      <c r="K21" s="93"/>
      <c r="L21" s="93"/>
      <c r="M21" s="93"/>
      <c r="N21" s="93"/>
      <c r="O21" s="93"/>
      <c r="P21" s="93"/>
      <c r="Q21" s="93"/>
      <c r="R21" s="89">
        <f t="shared" si="1"/>
        <v>0</v>
      </c>
      <c r="S21" s="90"/>
      <c r="T21" s="91">
        <f t="shared" si="2"/>
        <v>0</v>
      </c>
    </row>
    <row r="22" spans="1:20" x14ac:dyDescent="0.2">
      <c r="A22" s="83" t="s">
        <v>7</v>
      </c>
      <c r="B22" s="98" t="s">
        <v>130</v>
      </c>
      <c r="C22" s="85"/>
      <c r="D22" s="86"/>
      <c r="E22" s="87"/>
      <c r="F22" s="93"/>
      <c r="G22" s="93"/>
      <c r="H22" s="93"/>
      <c r="I22" s="93"/>
      <c r="J22" s="93"/>
      <c r="K22" s="93"/>
      <c r="L22" s="93"/>
      <c r="M22" s="93"/>
      <c r="N22" s="93"/>
      <c r="O22" s="93"/>
      <c r="P22" s="93"/>
      <c r="Q22" s="93"/>
      <c r="R22" s="89">
        <f t="shared" si="1"/>
        <v>0</v>
      </c>
      <c r="S22" s="90"/>
      <c r="T22" s="91">
        <f t="shared" si="2"/>
        <v>0</v>
      </c>
    </row>
    <row r="23" spans="1:20" x14ac:dyDescent="0.2">
      <c r="A23" s="83" t="s">
        <v>8</v>
      </c>
      <c r="B23" s="98" t="s">
        <v>131</v>
      </c>
      <c r="C23" s="85"/>
      <c r="D23" s="86"/>
      <c r="E23" s="87"/>
      <c r="F23" s="93"/>
      <c r="G23" s="93"/>
      <c r="H23" s="93"/>
      <c r="I23" s="93"/>
      <c r="J23" s="93"/>
      <c r="K23" s="93"/>
      <c r="L23" s="93"/>
      <c r="M23" s="93"/>
      <c r="N23" s="93"/>
      <c r="O23" s="93"/>
      <c r="P23" s="93"/>
      <c r="Q23" s="93"/>
      <c r="R23" s="89">
        <f t="shared" si="1"/>
        <v>0</v>
      </c>
      <c r="S23" s="90"/>
      <c r="T23" s="91">
        <f t="shared" si="2"/>
        <v>0</v>
      </c>
    </row>
    <row r="24" spans="1:20" x14ac:dyDescent="0.2">
      <c r="A24" s="83" t="s">
        <v>9</v>
      </c>
      <c r="B24" s="98" t="s">
        <v>106</v>
      </c>
      <c r="C24" s="85"/>
      <c r="D24" s="86"/>
      <c r="E24" s="87"/>
      <c r="F24" s="93"/>
      <c r="G24" s="93"/>
      <c r="H24" s="93"/>
      <c r="I24" s="93"/>
      <c r="J24" s="93"/>
      <c r="K24" s="93"/>
      <c r="L24" s="93"/>
      <c r="M24" s="93"/>
      <c r="N24" s="93"/>
      <c r="O24" s="93"/>
      <c r="P24" s="93"/>
      <c r="Q24" s="93"/>
      <c r="R24" s="89">
        <f t="shared" si="1"/>
        <v>0</v>
      </c>
      <c r="S24" s="90"/>
      <c r="T24" s="91">
        <f t="shared" si="2"/>
        <v>0</v>
      </c>
    </row>
    <row r="25" spans="1:20" x14ac:dyDescent="0.2">
      <c r="A25" s="83" t="s">
        <v>10</v>
      </c>
      <c r="B25" s="98" t="s">
        <v>107</v>
      </c>
      <c r="C25" s="85"/>
      <c r="D25" s="86"/>
      <c r="E25" s="87"/>
      <c r="F25" s="93"/>
      <c r="G25" s="93"/>
      <c r="H25" s="93"/>
      <c r="I25" s="93"/>
      <c r="J25" s="93"/>
      <c r="K25" s="93"/>
      <c r="L25" s="93"/>
      <c r="M25" s="93"/>
      <c r="N25" s="93"/>
      <c r="O25" s="93"/>
      <c r="P25" s="93"/>
      <c r="Q25" s="93"/>
      <c r="R25" s="89">
        <f t="shared" si="1"/>
        <v>0</v>
      </c>
      <c r="S25" s="90"/>
      <c r="T25" s="91">
        <f t="shared" si="2"/>
        <v>0</v>
      </c>
    </row>
    <row r="26" spans="1:20" x14ac:dyDescent="0.2">
      <c r="A26" s="83" t="s">
        <v>11</v>
      </c>
      <c r="B26" s="98" t="s">
        <v>132</v>
      </c>
      <c r="C26" s="85"/>
      <c r="D26" s="86"/>
      <c r="E26" s="87"/>
      <c r="F26" s="93"/>
      <c r="G26" s="93"/>
      <c r="H26" s="93"/>
      <c r="I26" s="93"/>
      <c r="J26" s="93"/>
      <c r="K26" s="93"/>
      <c r="L26" s="93"/>
      <c r="M26" s="93"/>
      <c r="N26" s="93"/>
      <c r="O26" s="93"/>
      <c r="P26" s="93"/>
      <c r="Q26" s="93"/>
      <c r="R26" s="89">
        <f t="shared" si="1"/>
        <v>0</v>
      </c>
      <c r="S26" s="90"/>
      <c r="T26" s="91">
        <f t="shared" si="2"/>
        <v>0</v>
      </c>
    </row>
    <row r="27" spans="1:20" x14ac:dyDescent="0.2">
      <c r="A27" s="83" t="s">
        <v>12</v>
      </c>
      <c r="B27" s="98" t="s">
        <v>133</v>
      </c>
      <c r="C27" s="85"/>
      <c r="D27" s="86"/>
      <c r="E27" s="87"/>
      <c r="F27" s="93"/>
      <c r="G27" s="93"/>
      <c r="H27" s="93"/>
      <c r="I27" s="93"/>
      <c r="J27" s="93"/>
      <c r="K27" s="93"/>
      <c r="L27" s="93"/>
      <c r="M27" s="93"/>
      <c r="N27" s="93"/>
      <c r="O27" s="93"/>
      <c r="P27" s="93"/>
      <c r="Q27" s="93"/>
      <c r="R27" s="89">
        <f t="shared" si="1"/>
        <v>0</v>
      </c>
      <c r="S27" s="90"/>
      <c r="T27" s="91">
        <f t="shared" si="2"/>
        <v>0</v>
      </c>
    </row>
    <row r="28" spans="1:20" x14ac:dyDescent="0.2">
      <c r="A28" s="83" t="s">
        <v>92</v>
      </c>
      <c r="B28" s="98" t="s">
        <v>134</v>
      </c>
      <c r="C28" s="85"/>
      <c r="D28" s="86"/>
      <c r="E28" s="87"/>
      <c r="F28" s="93"/>
      <c r="G28" s="93"/>
      <c r="H28" s="93"/>
      <c r="I28" s="93"/>
      <c r="J28" s="93"/>
      <c r="K28" s="93"/>
      <c r="L28" s="93"/>
      <c r="M28" s="93"/>
      <c r="N28" s="93"/>
      <c r="O28" s="93"/>
      <c r="P28" s="93"/>
      <c r="Q28" s="93"/>
      <c r="R28" s="89">
        <f t="shared" si="1"/>
        <v>0</v>
      </c>
      <c r="S28" s="90"/>
      <c r="T28" s="91">
        <f t="shared" si="2"/>
        <v>0</v>
      </c>
    </row>
    <row r="29" spans="1:20" x14ac:dyDescent="0.2">
      <c r="A29" s="83" t="s">
        <v>93</v>
      </c>
      <c r="B29" s="98" t="s">
        <v>135</v>
      </c>
      <c r="C29" s="85"/>
      <c r="D29" s="86"/>
      <c r="E29" s="87"/>
      <c r="F29" s="93"/>
      <c r="G29" s="93"/>
      <c r="H29" s="93"/>
      <c r="I29" s="93"/>
      <c r="J29" s="93"/>
      <c r="K29" s="93"/>
      <c r="L29" s="93"/>
      <c r="M29" s="93"/>
      <c r="N29" s="93"/>
      <c r="O29" s="93"/>
      <c r="P29" s="93"/>
      <c r="Q29" s="93"/>
      <c r="R29" s="89">
        <f t="shared" si="1"/>
        <v>0</v>
      </c>
      <c r="S29" s="90"/>
      <c r="T29" s="91">
        <f t="shared" si="2"/>
        <v>0</v>
      </c>
    </row>
    <row r="30" spans="1:20" x14ac:dyDescent="0.2">
      <c r="A30" s="83" t="s">
        <v>94</v>
      </c>
      <c r="B30" s="98" t="s">
        <v>136</v>
      </c>
      <c r="C30" s="85"/>
      <c r="D30" s="86"/>
      <c r="E30" s="87"/>
      <c r="F30" s="93"/>
      <c r="G30" s="93"/>
      <c r="H30" s="93"/>
      <c r="I30" s="93"/>
      <c r="J30" s="93"/>
      <c r="K30" s="93"/>
      <c r="L30" s="93"/>
      <c r="M30" s="93"/>
      <c r="N30" s="93"/>
      <c r="O30" s="93"/>
      <c r="P30" s="93"/>
      <c r="Q30" s="93"/>
      <c r="R30" s="89">
        <f t="shared" si="1"/>
        <v>0</v>
      </c>
      <c r="S30" s="90"/>
      <c r="T30" s="91">
        <f t="shared" si="2"/>
        <v>0</v>
      </c>
    </row>
    <row r="31" spans="1:20" x14ac:dyDescent="0.2">
      <c r="A31" s="83" t="s">
        <v>120</v>
      </c>
      <c r="B31" s="98" t="s">
        <v>137</v>
      </c>
      <c r="C31" s="85"/>
      <c r="D31" s="86"/>
      <c r="E31" s="87"/>
      <c r="F31" s="93"/>
      <c r="G31" s="93"/>
      <c r="H31" s="93"/>
      <c r="I31" s="93"/>
      <c r="J31" s="93"/>
      <c r="K31" s="93"/>
      <c r="L31" s="93"/>
      <c r="M31" s="93"/>
      <c r="N31" s="93"/>
      <c r="O31" s="93"/>
      <c r="P31" s="93"/>
      <c r="Q31" s="93"/>
      <c r="R31" s="89">
        <f t="shared" si="1"/>
        <v>0</v>
      </c>
      <c r="S31" s="99"/>
      <c r="T31" s="91">
        <f t="shared" si="2"/>
        <v>0</v>
      </c>
    </row>
    <row r="32" spans="1:20" x14ac:dyDescent="0.2">
      <c r="A32" s="83" t="s">
        <v>70</v>
      </c>
      <c r="B32" s="84" t="s">
        <v>148</v>
      </c>
      <c r="C32" s="85" t="s">
        <v>149</v>
      </c>
      <c r="D32" s="86"/>
      <c r="E32" s="87"/>
      <c r="F32" s="88"/>
      <c r="G32" s="88"/>
      <c r="H32" s="88"/>
      <c r="I32" s="88"/>
      <c r="J32" s="88"/>
      <c r="K32" s="88"/>
      <c r="L32" s="88"/>
      <c r="M32" s="88"/>
      <c r="N32" s="88"/>
      <c r="O32" s="88"/>
      <c r="P32" s="88"/>
      <c r="Q32" s="88"/>
      <c r="R32" s="89">
        <f t="shared" si="1"/>
        <v>0</v>
      </c>
      <c r="S32" s="90"/>
      <c r="T32" s="91">
        <f t="shared" si="2"/>
        <v>0</v>
      </c>
    </row>
    <row r="33" spans="1:20" x14ac:dyDescent="0.2">
      <c r="A33" s="83" t="s">
        <v>70</v>
      </c>
      <c r="B33" s="100"/>
      <c r="C33" s="85" t="s">
        <v>123</v>
      </c>
      <c r="D33" s="86"/>
      <c r="E33" s="87"/>
      <c r="F33" s="93"/>
      <c r="G33" s="93"/>
      <c r="H33" s="93"/>
      <c r="I33" s="93"/>
      <c r="J33" s="93"/>
      <c r="K33" s="93"/>
      <c r="L33" s="93"/>
      <c r="M33" s="93"/>
      <c r="N33" s="93"/>
      <c r="O33" s="93"/>
      <c r="P33" s="93"/>
      <c r="Q33" s="93"/>
      <c r="R33" s="89">
        <f t="shared" si="1"/>
        <v>0</v>
      </c>
      <c r="S33" s="90"/>
      <c r="T33" s="91">
        <f t="shared" si="2"/>
        <v>0</v>
      </c>
    </row>
    <row r="34" spans="1:20" x14ac:dyDescent="0.2">
      <c r="A34" s="101" t="s">
        <v>71</v>
      </c>
      <c r="B34" s="100" t="s">
        <v>150</v>
      </c>
      <c r="C34" s="98"/>
      <c r="D34" s="86"/>
      <c r="E34" s="87"/>
      <c r="F34" s="93"/>
      <c r="G34" s="93"/>
      <c r="H34" s="93"/>
      <c r="I34" s="93"/>
      <c r="J34" s="93"/>
      <c r="K34" s="93"/>
      <c r="L34" s="93"/>
      <c r="M34" s="93"/>
      <c r="N34" s="93"/>
      <c r="O34" s="93"/>
      <c r="P34" s="93"/>
      <c r="Q34" s="93"/>
      <c r="R34" s="89">
        <f t="shared" si="1"/>
        <v>0</v>
      </c>
      <c r="S34" s="90"/>
      <c r="T34" s="91">
        <f t="shared" si="2"/>
        <v>0</v>
      </c>
    </row>
    <row r="35" spans="1:20" x14ac:dyDescent="0.2">
      <c r="A35" s="101" t="s">
        <v>72</v>
      </c>
      <c r="B35" s="102" t="s">
        <v>151</v>
      </c>
      <c r="C35" s="98"/>
      <c r="D35" s="103"/>
      <c r="E35" s="87"/>
      <c r="F35" s="104"/>
      <c r="G35" s="104"/>
      <c r="H35" s="104"/>
      <c r="I35" s="104"/>
      <c r="J35" s="104"/>
      <c r="K35" s="104"/>
      <c r="L35" s="104"/>
      <c r="M35" s="104"/>
      <c r="N35" s="104"/>
      <c r="O35" s="104"/>
      <c r="P35" s="104"/>
      <c r="Q35" s="104"/>
      <c r="R35" s="105">
        <f t="shared" si="1"/>
        <v>0</v>
      </c>
      <c r="S35" s="106"/>
      <c r="T35" s="107">
        <f t="shared" si="2"/>
        <v>0</v>
      </c>
    </row>
    <row r="36" spans="1:20" x14ac:dyDescent="0.2">
      <c r="B36" s="108" t="s">
        <v>108</v>
      </c>
      <c r="C36" s="109"/>
      <c r="D36" s="110">
        <f>SUM(D11:D35)</f>
        <v>0</v>
      </c>
      <c r="E36" s="111"/>
      <c r="F36" s="112">
        <f>SUM(F11:F35)</f>
        <v>0</v>
      </c>
      <c r="G36" s="112">
        <f t="shared" ref="G36:R36" si="3">SUM(G11:G35)</f>
        <v>0</v>
      </c>
      <c r="H36" s="112">
        <f t="shared" si="3"/>
        <v>0</v>
      </c>
      <c r="I36" s="112">
        <f t="shared" si="3"/>
        <v>0</v>
      </c>
      <c r="J36" s="112">
        <f t="shared" si="3"/>
        <v>0</v>
      </c>
      <c r="K36" s="112">
        <f t="shared" si="3"/>
        <v>0</v>
      </c>
      <c r="L36" s="112">
        <f t="shared" si="3"/>
        <v>0</v>
      </c>
      <c r="M36" s="112">
        <f t="shared" si="3"/>
        <v>0</v>
      </c>
      <c r="N36" s="112">
        <f t="shared" si="3"/>
        <v>0</v>
      </c>
      <c r="O36" s="112">
        <f t="shared" si="3"/>
        <v>0</v>
      </c>
      <c r="P36" s="112">
        <f t="shared" si="3"/>
        <v>0</v>
      </c>
      <c r="Q36" s="112">
        <f t="shared" si="3"/>
        <v>0</v>
      </c>
      <c r="R36" s="112">
        <f t="shared" si="3"/>
        <v>0</v>
      </c>
      <c r="S36" s="113">
        <f>SUM(S11:S35)</f>
        <v>0</v>
      </c>
      <c r="T36" s="112">
        <f>SUM(T11:T35)</f>
        <v>0</v>
      </c>
    </row>
    <row r="37" spans="1:20" x14ac:dyDescent="0.2">
      <c r="B37" s="61"/>
      <c r="C37" s="65"/>
      <c r="D37" s="65"/>
      <c r="E37" s="65"/>
      <c r="F37" s="65"/>
      <c r="G37" s="65"/>
      <c r="H37" s="65"/>
      <c r="I37" s="65"/>
      <c r="J37" s="65"/>
      <c r="K37" s="65"/>
      <c r="L37" s="65"/>
      <c r="M37" s="65"/>
      <c r="N37" s="65"/>
      <c r="O37" s="65"/>
      <c r="P37" s="65"/>
      <c r="Q37" s="65"/>
      <c r="R37" s="65"/>
      <c r="S37" s="65"/>
      <c r="T37" s="65"/>
    </row>
    <row r="38" spans="1:20" x14ac:dyDescent="0.2">
      <c r="A38" s="81" t="s">
        <v>16</v>
      </c>
      <c r="F38" s="114"/>
      <c r="G38" s="114"/>
      <c r="H38" s="114"/>
      <c r="I38" s="114"/>
      <c r="J38" s="114"/>
      <c r="K38" s="114"/>
      <c r="L38" s="114"/>
      <c r="M38" s="114"/>
      <c r="N38" s="114"/>
      <c r="O38" s="114"/>
      <c r="P38" s="114"/>
      <c r="Q38" s="114"/>
      <c r="R38" s="114"/>
      <c r="S38" s="114"/>
      <c r="T38" s="114"/>
    </row>
    <row r="39" spans="1:20" x14ac:dyDescent="0.2">
      <c r="A39" s="101" t="s">
        <v>156</v>
      </c>
      <c r="B39" s="85" t="s">
        <v>157</v>
      </c>
      <c r="C39" s="85"/>
      <c r="D39" s="86"/>
      <c r="E39" s="87"/>
      <c r="F39" s="93"/>
      <c r="G39" s="93"/>
      <c r="H39" s="93"/>
      <c r="I39" s="93"/>
      <c r="J39" s="93"/>
      <c r="K39" s="93"/>
      <c r="L39" s="93"/>
      <c r="M39" s="93"/>
      <c r="N39" s="93"/>
      <c r="O39" s="93"/>
      <c r="P39" s="93"/>
      <c r="Q39" s="93"/>
      <c r="R39" s="115">
        <f t="shared" ref="R39:R79" si="4">SUM(F39:Q39)</f>
        <v>0</v>
      </c>
      <c r="S39" s="90"/>
      <c r="T39" s="91">
        <f>R39-S39</f>
        <v>0</v>
      </c>
    </row>
    <row r="40" spans="1:20" x14ac:dyDescent="0.2">
      <c r="A40" s="101" t="s">
        <v>17</v>
      </c>
      <c r="B40" s="85" t="s">
        <v>47</v>
      </c>
      <c r="C40" s="85"/>
      <c r="D40" s="86"/>
      <c r="E40" s="87"/>
      <c r="F40" s="93"/>
      <c r="G40" s="93"/>
      <c r="H40" s="93"/>
      <c r="I40" s="93"/>
      <c r="J40" s="93"/>
      <c r="K40" s="93"/>
      <c r="L40" s="93"/>
      <c r="M40" s="93"/>
      <c r="N40" s="93"/>
      <c r="O40" s="93"/>
      <c r="P40" s="93"/>
      <c r="Q40" s="93"/>
      <c r="R40" s="115">
        <f t="shared" si="4"/>
        <v>0</v>
      </c>
      <c r="S40" s="90"/>
      <c r="T40" s="91">
        <f t="shared" ref="T40:T79" si="5">R40-S40</f>
        <v>0</v>
      </c>
    </row>
    <row r="41" spans="1:20" x14ac:dyDescent="0.2">
      <c r="A41" s="101" t="s">
        <v>18</v>
      </c>
      <c r="B41" s="85" t="s">
        <v>48</v>
      </c>
      <c r="C41" s="85"/>
      <c r="D41" s="86"/>
      <c r="E41" s="87"/>
      <c r="F41" s="93"/>
      <c r="G41" s="93"/>
      <c r="H41" s="93"/>
      <c r="I41" s="93"/>
      <c r="J41" s="93"/>
      <c r="K41" s="93"/>
      <c r="L41" s="93"/>
      <c r="M41" s="93"/>
      <c r="N41" s="93"/>
      <c r="O41" s="93"/>
      <c r="P41" s="93"/>
      <c r="Q41" s="93"/>
      <c r="R41" s="115">
        <f t="shared" si="4"/>
        <v>0</v>
      </c>
      <c r="S41" s="90"/>
      <c r="T41" s="91">
        <f t="shared" si="5"/>
        <v>0</v>
      </c>
    </row>
    <row r="42" spans="1:20" x14ac:dyDescent="0.2">
      <c r="A42" s="101" t="s">
        <v>19</v>
      </c>
      <c r="B42" s="85" t="s">
        <v>49</v>
      </c>
      <c r="C42" s="85"/>
      <c r="D42" s="86"/>
      <c r="E42" s="87"/>
      <c r="F42" s="93"/>
      <c r="G42" s="93"/>
      <c r="H42" s="93"/>
      <c r="I42" s="93"/>
      <c r="J42" s="93"/>
      <c r="K42" s="93"/>
      <c r="L42" s="93"/>
      <c r="M42" s="93"/>
      <c r="N42" s="93"/>
      <c r="O42" s="93"/>
      <c r="P42" s="93"/>
      <c r="Q42" s="93"/>
      <c r="R42" s="115">
        <f t="shared" si="4"/>
        <v>0</v>
      </c>
      <c r="S42" s="90"/>
      <c r="T42" s="91">
        <f t="shared" si="5"/>
        <v>0</v>
      </c>
    </row>
    <row r="43" spans="1:20" x14ac:dyDescent="0.2">
      <c r="A43" s="101" t="s">
        <v>20</v>
      </c>
      <c r="B43" s="85" t="s">
        <v>50</v>
      </c>
      <c r="C43" s="85"/>
      <c r="D43" s="86"/>
      <c r="E43" s="87"/>
      <c r="F43" s="93"/>
      <c r="G43" s="93"/>
      <c r="H43" s="93"/>
      <c r="I43" s="93"/>
      <c r="J43" s="93"/>
      <c r="K43" s="93"/>
      <c r="L43" s="93"/>
      <c r="M43" s="93"/>
      <c r="N43" s="93"/>
      <c r="O43" s="93"/>
      <c r="P43" s="93"/>
      <c r="Q43" s="93"/>
      <c r="R43" s="115">
        <f t="shared" si="4"/>
        <v>0</v>
      </c>
      <c r="S43" s="90"/>
      <c r="T43" s="91">
        <f t="shared" si="5"/>
        <v>0</v>
      </c>
    </row>
    <row r="44" spans="1:20" x14ac:dyDescent="0.2">
      <c r="A44" s="101" t="s">
        <v>21</v>
      </c>
      <c r="B44" s="85" t="s">
        <v>51</v>
      </c>
      <c r="C44" s="85"/>
      <c r="D44" s="86"/>
      <c r="E44" s="87"/>
      <c r="F44" s="93"/>
      <c r="G44" s="93"/>
      <c r="H44" s="93"/>
      <c r="I44" s="93"/>
      <c r="J44" s="93"/>
      <c r="K44" s="93"/>
      <c r="L44" s="93"/>
      <c r="M44" s="93"/>
      <c r="N44" s="93"/>
      <c r="O44" s="93"/>
      <c r="P44" s="93"/>
      <c r="Q44" s="93"/>
      <c r="R44" s="115">
        <f t="shared" si="4"/>
        <v>0</v>
      </c>
      <c r="S44" s="90"/>
      <c r="T44" s="91">
        <f t="shared" si="5"/>
        <v>0</v>
      </c>
    </row>
    <row r="45" spans="1:20" x14ac:dyDescent="0.2">
      <c r="A45" s="101" t="s">
        <v>22</v>
      </c>
      <c r="B45" s="85" t="s">
        <v>52</v>
      </c>
      <c r="C45" s="85"/>
      <c r="D45" s="86"/>
      <c r="E45" s="87"/>
      <c r="F45" s="93"/>
      <c r="G45" s="93"/>
      <c r="H45" s="93"/>
      <c r="I45" s="93"/>
      <c r="J45" s="93"/>
      <c r="K45" s="93"/>
      <c r="L45" s="93"/>
      <c r="M45" s="93"/>
      <c r="N45" s="93"/>
      <c r="O45" s="93"/>
      <c r="P45" s="93"/>
      <c r="Q45" s="93"/>
      <c r="R45" s="115">
        <f t="shared" si="4"/>
        <v>0</v>
      </c>
      <c r="S45" s="90"/>
      <c r="T45" s="91">
        <f t="shared" si="5"/>
        <v>0</v>
      </c>
    </row>
    <row r="46" spans="1:20" x14ac:dyDescent="0.2">
      <c r="A46" s="101" t="s">
        <v>23</v>
      </c>
      <c r="B46" s="85" t="s">
        <v>53</v>
      </c>
      <c r="C46" s="85"/>
      <c r="D46" s="86"/>
      <c r="E46" s="87"/>
      <c r="F46" s="93"/>
      <c r="G46" s="93"/>
      <c r="H46" s="93"/>
      <c r="I46" s="93"/>
      <c r="J46" s="93"/>
      <c r="K46" s="93"/>
      <c r="L46" s="93"/>
      <c r="M46" s="93"/>
      <c r="N46" s="93"/>
      <c r="O46" s="93"/>
      <c r="P46" s="93"/>
      <c r="Q46" s="93"/>
      <c r="R46" s="115">
        <f t="shared" si="4"/>
        <v>0</v>
      </c>
      <c r="S46" s="90"/>
      <c r="T46" s="91">
        <f t="shared" si="5"/>
        <v>0</v>
      </c>
    </row>
    <row r="47" spans="1:20" x14ac:dyDescent="0.2">
      <c r="A47" s="101" t="s">
        <v>24</v>
      </c>
      <c r="B47" s="85" t="s">
        <v>54</v>
      </c>
      <c r="C47" s="85"/>
      <c r="D47" s="86"/>
      <c r="E47" s="87"/>
      <c r="F47" s="93"/>
      <c r="G47" s="93"/>
      <c r="H47" s="93"/>
      <c r="I47" s="93"/>
      <c r="J47" s="93"/>
      <c r="K47" s="93"/>
      <c r="L47" s="93"/>
      <c r="M47" s="93"/>
      <c r="N47" s="93"/>
      <c r="O47" s="93"/>
      <c r="P47" s="93"/>
      <c r="Q47" s="93"/>
      <c r="R47" s="115">
        <f t="shared" si="4"/>
        <v>0</v>
      </c>
      <c r="S47" s="90"/>
      <c r="T47" s="91">
        <f t="shared" si="5"/>
        <v>0</v>
      </c>
    </row>
    <row r="48" spans="1:20" x14ac:dyDescent="0.2">
      <c r="A48" s="101" t="s">
        <v>25</v>
      </c>
      <c r="B48" s="85" t="s">
        <v>138</v>
      </c>
      <c r="C48" s="85"/>
      <c r="D48" s="86"/>
      <c r="E48" s="87"/>
      <c r="F48" s="93"/>
      <c r="G48" s="93"/>
      <c r="H48" s="93"/>
      <c r="I48" s="93"/>
      <c r="J48" s="93"/>
      <c r="K48" s="93"/>
      <c r="L48" s="93"/>
      <c r="M48" s="93"/>
      <c r="N48" s="93"/>
      <c r="O48" s="93"/>
      <c r="P48" s="93"/>
      <c r="Q48" s="93"/>
      <c r="R48" s="115">
        <f t="shared" si="4"/>
        <v>0</v>
      </c>
      <c r="S48" s="90"/>
      <c r="T48" s="91">
        <f t="shared" si="5"/>
        <v>0</v>
      </c>
    </row>
    <row r="49" spans="1:20" x14ac:dyDescent="0.2">
      <c r="A49" s="101" t="s">
        <v>26</v>
      </c>
      <c r="B49" s="85" t="s">
        <v>55</v>
      </c>
      <c r="C49" s="85"/>
      <c r="D49" s="86"/>
      <c r="E49" s="87"/>
      <c r="F49" s="93"/>
      <c r="G49" s="93"/>
      <c r="H49" s="93"/>
      <c r="I49" s="93"/>
      <c r="J49" s="93"/>
      <c r="K49" s="93"/>
      <c r="L49" s="93"/>
      <c r="M49" s="93"/>
      <c r="N49" s="93"/>
      <c r="O49" s="93"/>
      <c r="P49" s="93"/>
      <c r="Q49" s="93"/>
      <c r="R49" s="115">
        <f t="shared" si="4"/>
        <v>0</v>
      </c>
      <c r="S49" s="90"/>
      <c r="T49" s="91">
        <f t="shared" si="5"/>
        <v>0</v>
      </c>
    </row>
    <row r="50" spans="1:20" x14ac:dyDescent="0.2">
      <c r="A50" s="101" t="s">
        <v>27</v>
      </c>
      <c r="B50" s="87" t="s">
        <v>56</v>
      </c>
      <c r="C50" s="85"/>
      <c r="D50" s="86"/>
      <c r="E50" s="87"/>
      <c r="F50" s="93"/>
      <c r="G50" s="93"/>
      <c r="H50" s="93"/>
      <c r="I50" s="93"/>
      <c r="J50" s="93"/>
      <c r="K50" s="93"/>
      <c r="L50" s="93"/>
      <c r="M50" s="93"/>
      <c r="N50" s="93"/>
      <c r="O50" s="93"/>
      <c r="P50" s="93"/>
      <c r="Q50" s="93"/>
      <c r="R50" s="115">
        <f t="shared" si="4"/>
        <v>0</v>
      </c>
      <c r="S50" s="90"/>
      <c r="T50" s="91">
        <f t="shared" si="5"/>
        <v>0</v>
      </c>
    </row>
    <row r="51" spans="1:20" x14ac:dyDescent="0.2">
      <c r="A51" s="101" t="s">
        <v>95</v>
      </c>
      <c r="B51" s="85" t="s">
        <v>139</v>
      </c>
      <c r="C51" s="85"/>
      <c r="D51" s="86"/>
      <c r="E51" s="87"/>
      <c r="F51" s="93"/>
      <c r="G51" s="93"/>
      <c r="H51" s="93"/>
      <c r="I51" s="93"/>
      <c r="J51" s="93"/>
      <c r="K51" s="93"/>
      <c r="L51" s="93"/>
      <c r="M51" s="93"/>
      <c r="N51" s="93"/>
      <c r="O51" s="93"/>
      <c r="P51" s="93"/>
      <c r="Q51" s="93"/>
      <c r="R51" s="115">
        <f t="shared" si="4"/>
        <v>0</v>
      </c>
      <c r="S51" s="90"/>
      <c r="T51" s="91">
        <f t="shared" si="5"/>
        <v>0</v>
      </c>
    </row>
    <row r="52" spans="1:20" x14ac:dyDescent="0.2">
      <c r="A52" s="101" t="s">
        <v>28</v>
      </c>
      <c r="B52" s="85" t="s">
        <v>57</v>
      </c>
      <c r="C52" s="85"/>
      <c r="D52" s="86"/>
      <c r="E52" s="87"/>
      <c r="F52" s="93"/>
      <c r="G52" s="93"/>
      <c r="H52" s="93"/>
      <c r="I52" s="93"/>
      <c r="J52" s="93"/>
      <c r="K52" s="93"/>
      <c r="L52" s="93"/>
      <c r="M52" s="93"/>
      <c r="N52" s="93"/>
      <c r="O52" s="93"/>
      <c r="P52" s="93"/>
      <c r="Q52" s="93"/>
      <c r="R52" s="115">
        <f t="shared" si="4"/>
        <v>0</v>
      </c>
      <c r="S52" s="90"/>
      <c r="T52" s="91">
        <f t="shared" si="5"/>
        <v>0</v>
      </c>
    </row>
    <row r="53" spans="1:20" x14ac:dyDescent="0.2">
      <c r="A53" s="101" t="s">
        <v>29</v>
      </c>
      <c r="B53" s="85" t="s">
        <v>58</v>
      </c>
      <c r="C53" s="85"/>
      <c r="D53" s="86"/>
      <c r="E53" s="87"/>
      <c r="F53" s="93"/>
      <c r="G53" s="93"/>
      <c r="H53" s="93"/>
      <c r="I53" s="93"/>
      <c r="J53" s="93"/>
      <c r="K53" s="93"/>
      <c r="L53" s="93"/>
      <c r="M53" s="93"/>
      <c r="N53" s="93"/>
      <c r="O53" s="93"/>
      <c r="P53" s="93"/>
      <c r="Q53" s="93"/>
      <c r="R53" s="115">
        <f t="shared" si="4"/>
        <v>0</v>
      </c>
      <c r="S53" s="90"/>
      <c r="T53" s="91">
        <f t="shared" si="5"/>
        <v>0</v>
      </c>
    </row>
    <row r="54" spans="1:20" x14ac:dyDescent="0.2">
      <c r="A54" s="101" t="s">
        <v>30</v>
      </c>
      <c r="B54" s="85" t="s">
        <v>59</v>
      </c>
      <c r="C54" s="85"/>
      <c r="D54" s="86"/>
      <c r="E54" s="87"/>
      <c r="F54" s="93"/>
      <c r="G54" s="93"/>
      <c r="H54" s="93"/>
      <c r="I54" s="93"/>
      <c r="J54" s="93"/>
      <c r="K54" s="93"/>
      <c r="L54" s="93"/>
      <c r="M54" s="93"/>
      <c r="N54" s="93"/>
      <c r="O54" s="93"/>
      <c r="P54" s="93"/>
      <c r="Q54" s="93"/>
      <c r="R54" s="115">
        <f t="shared" si="4"/>
        <v>0</v>
      </c>
      <c r="S54" s="90"/>
      <c r="T54" s="91">
        <f t="shared" si="5"/>
        <v>0</v>
      </c>
    </row>
    <row r="55" spans="1:20" x14ac:dyDescent="0.2">
      <c r="A55" s="101" t="s">
        <v>31</v>
      </c>
      <c r="B55" s="85" t="s">
        <v>60</v>
      </c>
      <c r="C55" s="85"/>
      <c r="D55" s="86"/>
      <c r="E55" s="87"/>
      <c r="F55" s="93"/>
      <c r="G55" s="93"/>
      <c r="H55" s="93"/>
      <c r="I55" s="93"/>
      <c r="J55" s="93"/>
      <c r="K55" s="93"/>
      <c r="L55" s="93"/>
      <c r="M55" s="93"/>
      <c r="N55" s="93"/>
      <c r="O55" s="93"/>
      <c r="P55" s="93"/>
      <c r="Q55" s="93"/>
      <c r="R55" s="115">
        <f t="shared" si="4"/>
        <v>0</v>
      </c>
      <c r="S55" s="90"/>
      <c r="T55" s="91">
        <f t="shared" si="5"/>
        <v>0</v>
      </c>
    </row>
    <row r="56" spans="1:20" x14ac:dyDescent="0.2">
      <c r="A56" s="101" t="s">
        <v>32</v>
      </c>
      <c r="B56" s="85" t="s">
        <v>140</v>
      </c>
      <c r="C56" s="85"/>
      <c r="D56" s="86"/>
      <c r="E56" s="87"/>
      <c r="F56" s="93"/>
      <c r="G56" s="93"/>
      <c r="H56" s="93"/>
      <c r="I56" s="93"/>
      <c r="J56" s="93"/>
      <c r="K56" s="93"/>
      <c r="L56" s="93"/>
      <c r="M56" s="93"/>
      <c r="N56" s="93"/>
      <c r="O56" s="93"/>
      <c r="P56" s="93"/>
      <c r="Q56" s="93"/>
      <c r="R56" s="115">
        <f t="shared" si="4"/>
        <v>0</v>
      </c>
      <c r="S56" s="90"/>
      <c r="T56" s="91">
        <f t="shared" si="5"/>
        <v>0</v>
      </c>
    </row>
    <row r="57" spans="1:20" x14ac:dyDescent="0.2">
      <c r="A57" s="101" t="s">
        <v>33</v>
      </c>
      <c r="B57" s="85" t="s">
        <v>61</v>
      </c>
      <c r="C57" s="85"/>
      <c r="D57" s="86"/>
      <c r="E57" s="87"/>
      <c r="F57" s="93"/>
      <c r="G57" s="93"/>
      <c r="H57" s="93"/>
      <c r="I57" s="93"/>
      <c r="J57" s="93"/>
      <c r="K57" s="93"/>
      <c r="L57" s="93"/>
      <c r="M57" s="93"/>
      <c r="N57" s="93"/>
      <c r="O57" s="93"/>
      <c r="P57" s="93"/>
      <c r="Q57" s="93"/>
      <c r="R57" s="115">
        <f t="shared" si="4"/>
        <v>0</v>
      </c>
      <c r="S57" s="90"/>
      <c r="T57" s="91">
        <f t="shared" si="5"/>
        <v>0</v>
      </c>
    </row>
    <row r="58" spans="1:20" x14ac:dyDescent="0.2">
      <c r="A58" s="101" t="s">
        <v>34</v>
      </c>
      <c r="B58" s="92" t="s">
        <v>62</v>
      </c>
      <c r="C58" s="98" t="s">
        <v>110</v>
      </c>
      <c r="D58" s="86"/>
      <c r="E58" s="87"/>
      <c r="F58" s="93"/>
      <c r="G58" s="93"/>
      <c r="H58" s="93"/>
      <c r="I58" s="93"/>
      <c r="J58" s="93"/>
      <c r="K58" s="93"/>
      <c r="L58" s="93"/>
      <c r="M58" s="93"/>
      <c r="N58" s="93"/>
      <c r="O58" s="93"/>
      <c r="P58" s="93"/>
      <c r="Q58" s="93"/>
      <c r="R58" s="115">
        <f t="shared" si="4"/>
        <v>0</v>
      </c>
      <c r="S58" s="90"/>
      <c r="T58" s="91">
        <f t="shared" si="5"/>
        <v>0</v>
      </c>
    </row>
    <row r="59" spans="1:20" x14ac:dyDescent="0.2">
      <c r="A59" s="101" t="s">
        <v>34</v>
      </c>
      <c r="B59" s="92"/>
      <c r="C59" s="98" t="s">
        <v>109</v>
      </c>
      <c r="D59" s="86"/>
      <c r="E59" s="87"/>
      <c r="F59" s="93"/>
      <c r="G59" s="93"/>
      <c r="H59" s="93"/>
      <c r="I59" s="93"/>
      <c r="J59" s="93"/>
      <c r="K59" s="93"/>
      <c r="L59" s="93"/>
      <c r="M59" s="93"/>
      <c r="N59" s="93"/>
      <c r="O59" s="93"/>
      <c r="P59" s="93"/>
      <c r="Q59" s="93"/>
      <c r="R59" s="115">
        <f t="shared" si="4"/>
        <v>0</v>
      </c>
      <c r="S59" s="90"/>
      <c r="T59" s="91">
        <f t="shared" si="5"/>
        <v>0</v>
      </c>
    </row>
    <row r="60" spans="1:20" x14ac:dyDescent="0.2">
      <c r="A60" s="101" t="s">
        <v>34</v>
      </c>
      <c r="B60" s="92"/>
      <c r="C60" s="98" t="s">
        <v>141</v>
      </c>
      <c r="D60" s="86"/>
      <c r="E60" s="87"/>
      <c r="F60" s="93"/>
      <c r="G60" s="93"/>
      <c r="H60" s="93"/>
      <c r="I60" s="93"/>
      <c r="J60" s="93"/>
      <c r="K60" s="93"/>
      <c r="L60" s="93"/>
      <c r="M60" s="93"/>
      <c r="N60" s="93"/>
      <c r="O60" s="93"/>
      <c r="P60" s="93"/>
      <c r="Q60" s="93"/>
      <c r="R60" s="115">
        <f t="shared" si="4"/>
        <v>0</v>
      </c>
      <c r="S60" s="90"/>
      <c r="T60" s="91">
        <f t="shared" si="5"/>
        <v>0</v>
      </c>
    </row>
    <row r="61" spans="1:20" x14ac:dyDescent="0.2">
      <c r="A61" s="101" t="s">
        <v>35</v>
      </c>
      <c r="B61" s="98" t="s">
        <v>142</v>
      </c>
      <c r="C61" s="85"/>
      <c r="D61" s="86"/>
      <c r="E61" s="87"/>
      <c r="F61" s="93"/>
      <c r="G61" s="93"/>
      <c r="H61" s="93"/>
      <c r="I61" s="93"/>
      <c r="J61" s="93"/>
      <c r="K61" s="93"/>
      <c r="L61" s="93"/>
      <c r="M61" s="93"/>
      <c r="N61" s="93"/>
      <c r="O61" s="93"/>
      <c r="P61" s="93"/>
      <c r="Q61" s="93"/>
      <c r="R61" s="115">
        <f t="shared" si="4"/>
        <v>0</v>
      </c>
      <c r="S61" s="90"/>
      <c r="T61" s="91">
        <f t="shared" si="5"/>
        <v>0</v>
      </c>
    </row>
    <row r="62" spans="1:20" x14ac:dyDescent="0.2">
      <c r="A62" s="101" t="s">
        <v>36</v>
      </c>
      <c r="B62" s="98" t="s">
        <v>63</v>
      </c>
      <c r="C62" s="85"/>
      <c r="D62" s="86"/>
      <c r="E62" s="87"/>
      <c r="F62" s="93"/>
      <c r="G62" s="93"/>
      <c r="H62" s="93"/>
      <c r="I62" s="93"/>
      <c r="J62" s="93"/>
      <c r="K62" s="93"/>
      <c r="L62" s="93"/>
      <c r="M62" s="93"/>
      <c r="N62" s="93"/>
      <c r="O62" s="93"/>
      <c r="P62" s="93"/>
      <c r="Q62" s="93"/>
      <c r="R62" s="115">
        <f t="shared" si="4"/>
        <v>0</v>
      </c>
      <c r="S62" s="90"/>
      <c r="T62" s="91">
        <f t="shared" si="5"/>
        <v>0</v>
      </c>
    </row>
    <row r="63" spans="1:20" x14ac:dyDescent="0.2">
      <c r="A63" s="101" t="s">
        <v>37</v>
      </c>
      <c r="B63" s="98" t="s">
        <v>143</v>
      </c>
      <c r="C63" s="85"/>
      <c r="D63" s="86"/>
      <c r="E63" s="87"/>
      <c r="F63" s="93"/>
      <c r="G63" s="93"/>
      <c r="H63" s="93"/>
      <c r="I63" s="93"/>
      <c r="J63" s="93"/>
      <c r="K63" s="93"/>
      <c r="L63" s="93"/>
      <c r="M63" s="93"/>
      <c r="N63" s="93"/>
      <c r="O63" s="93"/>
      <c r="P63" s="93"/>
      <c r="Q63" s="93"/>
      <c r="R63" s="115">
        <f t="shared" si="4"/>
        <v>0</v>
      </c>
      <c r="S63" s="90"/>
      <c r="T63" s="91">
        <f t="shared" si="5"/>
        <v>0</v>
      </c>
    </row>
    <row r="64" spans="1:20" x14ac:dyDescent="0.2">
      <c r="A64" s="101" t="s">
        <v>38</v>
      </c>
      <c r="B64" s="98" t="s">
        <v>64</v>
      </c>
      <c r="C64" s="85"/>
      <c r="D64" s="86"/>
      <c r="E64" s="87"/>
      <c r="F64" s="93"/>
      <c r="G64" s="93"/>
      <c r="H64" s="93"/>
      <c r="I64" s="93"/>
      <c r="J64" s="93"/>
      <c r="K64" s="93"/>
      <c r="L64" s="93"/>
      <c r="M64" s="93"/>
      <c r="N64" s="93"/>
      <c r="O64" s="93"/>
      <c r="P64" s="93"/>
      <c r="Q64" s="93"/>
      <c r="R64" s="115">
        <f t="shared" si="4"/>
        <v>0</v>
      </c>
      <c r="S64" s="90"/>
      <c r="T64" s="91">
        <f t="shared" si="5"/>
        <v>0</v>
      </c>
    </row>
    <row r="65" spans="1:20" x14ac:dyDescent="0.2">
      <c r="A65" s="101" t="s">
        <v>39</v>
      </c>
      <c r="B65" s="98" t="s">
        <v>65</v>
      </c>
      <c r="C65" s="85"/>
      <c r="D65" s="86"/>
      <c r="E65" s="87"/>
      <c r="F65" s="93"/>
      <c r="G65" s="93"/>
      <c r="H65" s="93"/>
      <c r="I65" s="93"/>
      <c r="J65" s="93"/>
      <c r="K65" s="93"/>
      <c r="L65" s="93"/>
      <c r="M65" s="93"/>
      <c r="N65" s="93"/>
      <c r="O65" s="93"/>
      <c r="P65" s="93"/>
      <c r="Q65" s="93"/>
      <c r="R65" s="115">
        <f t="shared" si="4"/>
        <v>0</v>
      </c>
      <c r="S65" s="90"/>
      <c r="T65" s="91">
        <f t="shared" si="5"/>
        <v>0</v>
      </c>
    </row>
    <row r="66" spans="1:20" x14ac:dyDescent="0.2">
      <c r="A66" s="101" t="s">
        <v>40</v>
      </c>
      <c r="B66" s="98" t="s">
        <v>66</v>
      </c>
      <c r="C66" s="85"/>
      <c r="D66" s="86"/>
      <c r="E66" s="87"/>
      <c r="F66" s="93"/>
      <c r="G66" s="93"/>
      <c r="H66" s="93"/>
      <c r="I66" s="93"/>
      <c r="J66" s="93"/>
      <c r="K66" s="93"/>
      <c r="L66" s="93"/>
      <c r="M66" s="93"/>
      <c r="N66" s="93"/>
      <c r="O66" s="93"/>
      <c r="P66" s="93"/>
      <c r="Q66" s="93"/>
      <c r="R66" s="115">
        <f t="shared" si="4"/>
        <v>0</v>
      </c>
      <c r="S66" s="90"/>
      <c r="T66" s="91">
        <f t="shared" si="5"/>
        <v>0</v>
      </c>
    </row>
    <row r="67" spans="1:20" x14ac:dyDescent="0.2">
      <c r="A67" s="101" t="s">
        <v>41</v>
      </c>
      <c r="B67" s="98" t="s">
        <v>67</v>
      </c>
      <c r="C67" s="85"/>
      <c r="D67" s="86"/>
      <c r="E67" s="87"/>
      <c r="F67" s="93"/>
      <c r="G67" s="93"/>
      <c r="H67" s="93"/>
      <c r="I67" s="93"/>
      <c r="J67" s="93"/>
      <c r="K67" s="93"/>
      <c r="L67" s="93"/>
      <c r="M67" s="93"/>
      <c r="N67" s="93"/>
      <c r="O67" s="93"/>
      <c r="P67" s="93"/>
      <c r="Q67" s="93"/>
      <c r="R67" s="115">
        <f t="shared" si="4"/>
        <v>0</v>
      </c>
      <c r="S67" s="90"/>
      <c r="T67" s="91">
        <f t="shared" si="5"/>
        <v>0</v>
      </c>
    </row>
    <row r="68" spans="1:20" x14ac:dyDescent="0.2">
      <c r="A68" s="101" t="s">
        <v>42</v>
      </c>
      <c r="B68" s="98" t="s">
        <v>68</v>
      </c>
      <c r="C68" s="85"/>
      <c r="D68" s="86"/>
      <c r="E68" s="87"/>
      <c r="F68" s="93"/>
      <c r="G68" s="93"/>
      <c r="H68" s="93"/>
      <c r="I68" s="93"/>
      <c r="J68" s="93"/>
      <c r="K68" s="93"/>
      <c r="L68" s="93"/>
      <c r="M68" s="93"/>
      <c r="N68" s="93"/>
      <c r="O68" s="93"/>
      <c r="P68" s="93"/>
      <c r="Q68" s="93"/>
      <c r="R68" s="115">
        <f t="shared" si="4"/>
        <v>0</v>
      </c>
      <c r="S68" s="90"/>
      <c r="T68" s="91">
        <f t="shared" si="5"/>
        <v>0</v>
      </c>
    </row>
    <row r="69" spans="1:20" x14ac:dyDescent="0.2">
      <c r="A69" s="101" t="s">
        <v>43</v>
      </c>
      <c r="B69" s="98" t="s">
        <v>144</v>
      </c>
      <c r="C69" s="85"/>
      <c r="D69" s="86"/>
      <c r="E69" s="87"/>
      <c r="F69" s="93"/>
      <c r="G69" s="93"/>
      <c r="H69" s="93"/>
      <c r="I69" s="93"/>
      <c r="J69" s="93"/>
      <c r="K69" s="93"/>
      <c r="L69" s="93"/>
      <c r="M69" s="93"/>
      <c r="N69" s="93"/>
      <c r="O69" s="93"/>
      <c r="P69" s="93"/>
      <c r="Q69" s="93"/>
      <c r="R69" s="115">
        <f t="shared" si="4"/>
        <v>0</v>
      </c>
      <c r="S69" s="90"/>
      <c r="T69" s="91">
        <f t="shared" si="5"/>
        <v>0</v>
      </c>
    </row>
    <row r="70" spans="1:20" x14ac:dyDescent="0.2">
      <c r="A70" s="101" t="s">
        <v>44</v>
      </c>
      <c r="B70" s="98" t="s">
        <v>145</v>
      </c>
      <c r="C70" s="85"/>
      <c r="D70" s="86"/>
      <c r="E70" s="87"/>
      <c r="F70" s="93"/>
      <c r="G70" s="93"/>
      <c r="H70" s="93"/>
      <c r="I70" s="93"/>
      <c r="J70" s="93"/>
      <c r="K70" s="93"/>
      <c r="L70" s="93"/>
      <c r="M70" s="93"/>
      <c r="N70" s="93"/>
      <c r="O70" s="93"/>
      <c r="P70" s="93"/>
      <c r="Q70" s="93"/>
      <c r="R70" s="115">
        <f t="shared" si="4"/>
        <v>0</v>
      </c>
      <c r="S70" s="90"/>
      <c r="T70" s="91">
        <f t="shared" si="5"/>
        <v>0</v>
      </c>
    </row>
    <row r="71" spans="1:20" x14ac:dyDescent="0.2">
      <c r="A71" s="101" t="s">
        <v>96</v>
      </c>
      <c r="B71" s="98" t="s">
        <v>146</v>
      </c>
      <c r="C71" s="85"/>
      <c r="D71" s="86"/>
      <c r="E71" s="87"/>
      <c r="F71" s="93"/>
      <c r="G71" s="93"/>
      <c r="H71" s="93"/>
      <c r="I71" s="93"/>
      <c r="J71" s="93"/>
      <c r="K71" s="93"/>
      <c r="L71" s="93"/>
      <c r="M71" s="93"/>
      <c r="N71" s="93"/>
      <c r="O71" s="93"/>
      <c r="P71" s="93"/>
      <c r="Q71" s="93"/>
      <c r="R71" s="115">
        <f t="shared" si="4"/>
        <v>0</v>
      </c>
      <c r="S71" s="90"/>
      <c r="T71" s="91">
        <f t="shared" si="5"/>
        <v>0</v>
      </c>
    </row>
    <row r="72" spans="1:20" x14ac:dyDescent="0.2">
      <c r="A72" s="101" t="s">
        <v>45</v>
      </c>
      <c r="B72" s="87" t="s">
        <v>69</v>
      </c>
      <c r="C72" s="85"/>
      <c r="D72" s="86"/>
      <c r="E72" s="87"/>
      <c r="F72" s="93"/>
      <c r="G72" s="93"/>
      <c r="H72" s="93"/>
      <c r="I72" s="93"/>
      <c r="J72" s="93"/>
      <c r="K72" s="93"/>
      <c r="L72" s="93"/>
      <c r="M72" s="93"/>
      <c r="N72" s="93"/>
      <c r="O72" s="93"/>
      <c r="P72" s="93"/>
      <c r="Q72" s="93"/>
      <c r="R72" s="115">
        <f t="shared" si="4"/>
        <v>0</v>
      </c>
      <c r="S72" s="90"/>
      <c r="T72" s="91">
        <f t="shared" si="5"/>
        <v>0</v>
      </c>
    </row>
    <row r="73" spans="1:20" x14ac:dyDescent="0.2">
      <c r="A73" s="101" t="s">
        <v>46</v>
      </c>
      <c r="B73" s="116" t="s">
        <v>147</v>
      </c>
      <c r="C73" s="117"/>
      <c r="D73" s="118"/>
      <c r="E73" s="119"/>
      <c r="F73" s="93"/>
      <c r="G73" s="93"/>
      <c r="H73" s="93"/>
      <c r="I73" s="93"/>
      <c r="J73" s="93"/>
      <c r="K73" s="93"/>
      <c r="L73" s="93"/>
      <c r="M73" s="93"/>
      <c r="N73" s="93"/>
      <c r="O73" s="93"/>
      <c r="P73" s="93"/>
      <c r="Q73" s="93"/>
      <c r="R73" s="115">
        <f t="shared" si="4"/>
        <v>0</v>
      </c>
      <c r="S73" s="90"/>
      <c r="T73" s="91">
        <f t="shared" si="5"/>
        <v>0</v>
      </c>
    </row>
    <row r="74" spans="1:20" x14ac:dyDescent="0.2">
      <c r="A74" s="101" t="s">
        <v>111</v>
      </c>
      <c r="B74" s="102" t="s">
        <v>152</v>
      </c>
      <c r="C74" s="98"/>
      <c r="D74" s="86"/>
      <c r="E74" s="87"/>
      <c r="F74" s="93"/>
      <c r="G74" s="93"/>
      <c r="H74" s="93"/>
      <c r="I74" s="93"/>
      <c r="J74" s="93"/>
      <c r="K74" s="93"/>
      <c r="L74" s="93"/>
      <c r="M74" s="93"/>
      <c r="N74" s="93"/>
      <c r="O74" s="93"/>
      <c r="P74" s="93"/>
      <c r="Q74" s="93"/>
      <c r="R74" s="115">
        <f t="shared" si="4"/>
        <v>0</v>
      </c>
      <c r="S74" s="120"/>
      <c r="T74" s="91">
        <f t="shared" si="5"/>
        <v>0</v>
      </c>
    </row>
    <row r="75" spans="1:20" x14ac:dyDescent="0.2">
      <c r="A75" s="101" t="s">
        <v>74</v>
      </c>
      <c r="B75" s="94" t="s">
        <v>153</v>
      </c>
      <c r="C75" s="98" t="s">
        <v>172</v>
      </c>
      <c r="D75" s="86"/>
      <c r="E75" s="87"/>
      <c r="F75" s="93"/>
      <c r="G75" s="93"/>
      <c r="H75" s="93"/>
      <c r="I75" s="93"/>
      <c r="J75" s="93"/>
      <c r="K75" s="93"/>
      <c r="L75" s="93"/>
      <c r="M75" s="93"/>
      <c r="N75" s="93"/>
      <c r="O75" s="93"/>
      <c r="P75" s="93"/>
      <c r="Q75" s="93"/>
      <c r="R75" s="115">
        <f t="shared" si="4"/>
        <v>0</v>
      </c>
      <c r="S75" s="120"/>
      <c r="T75" s="91">
        <f t="shared" si="5"/>
        <v>0</v>
      </c>
    </row>
    <row r="76" spans="1:20" x14ac:dyDescent="0.2">
      <c r="A76" s="101" t="s">
        <v>74</v>
      </c>
      <c r="B76" s="95"/>
      <c r="C76" s="98" t="s">
        <v>173</v>
      </c>
      <c r="D76" s="86"/>
      <c r="E76" s="87"/>
      <c r="F76" s="93"/>
      <c r="G76" s="93"/>
      <c r="H76" s="93"/>
      <c r="I76" s="93"/>
      <c r="J76" s="93"/>
      <c r="K76" s="93"/>
      <c r="L76" s="93"/>
      <c r="M76" s="93"/>
      <c r="N76" s="93"/>
      <c r="O76" s="93"/>
      <c r="P76" s="93"/>
      <c r="Q76" s="93"/>
      <c r="R76" s="115">
        <f t="shared" si="4"/>
        <v>0</v>
      </c>
      <c r="S76" s="120"/>
      <c r="T76" s="91">
        <f t="shared" si="5"/>
        <v>0</v>
      </c>
    </row>
    <row r="77" spans="1:20" x14ac:dyDescent="0.2">
      <c r="A77" s="101" t="s">
        <v>75</v>
      </c>
      <c r="B77" s="102" t="s">
        <v>77</v>
      </c>
      <c r="C77" s="98"/>
      <c r="D77" s="86"/>
      <c r="E77" s="87"/>
      <c r="F77" s="93"/>
      <c r="G77" s="93"/>
      <c r="H77" s="93"/>
      <c r="I77" s="93"/>
      <c r="J77" s="93"/>
      <c r="K77" s="93"/>
      <c r="L77" s="93"/>
      <c r="M77" s="93"/>
      <c r="N77" s="93"/>
      <c r="O77" s="93"/>
      <c r="P77" s="93"/>
      <c r="Q77" s="93"/>
      <c r="R77" s="115">
        <f t="shared" si="4"/>
        <v>0</v>
      </c>
      <c r="S77" s="120"/>
      <c r="T77" s="91">
        <f t="shared" si="5"/>
        <v>0</v>
      </c>
    </row>
    <row r="78" spans="1:20" x14ac:dyDescent="0.2">
      <c r="A78" s="101" t="s">
        <v>76</v>
      </c>
      <c r="B78" s="94" t="s">
        <v>112</v>
      </c>
      <c r="C78" s="98" t="s">
        <v>174</v>
      </c>
      <c r="D78" s="86"/>
      <c r="E78" s="87"/>
      <c r="F78" s="93"/>
      <c r="G78" s="93"/>
      <c r="H78" s="93"/>
      <c r="I78" s="93"/>
      <c r="J78" s="93"/>
      <c r="K78" s="93"/>
      <c r="L78" s="93"/>
      <c r="M78" s="93"/>
      <c r="N78" s="93"/>
      <c r="O78" s="93"/>
      <c r="P78" s="93"/>
      <c r="Q78" s="93"/>
      <c r="R78" s="115">
        <f t="shared" si="4"/>
        <v>0</v>
      </c>
      <c r="S78" s="120"/>
      <c r="T78" s="91">
        <f t="shared" si="5"/>
        <v>0</v>
      </c>
    </row>
    <row r="79" spans="1:20" x14ac:dyDescent="0.2">
      <c r="A79" s="101" t="s">
        <v>76</v>
      </c>
      <c r="B79" s="95"/>
      <c r="C79" s="98" t="s">
        <v>175</v>
      </c>
      <c r="D79" s="103"/>
      <c r="E79" s="87"/>
      <c r="F79" s="104"/>
      <c r="G79" s="104"/>
      <c r="H79" s="104"/>
      <c r="I79" s="104"/>
      <c r="J79" s="104"/>
      <c r="K79" s="104"/>
      <c r="L79" s="104"/>
      <c r="M79" s="104"/>
      <c r="N79" s="104"/>
      <c r="O79" s="104"/>
      <c r="P79" s="104"/>
      <c r="Q79" s="104"/>
      <c r="R79" s="121">
        <f t="shared" si="4"/>
        <v>0</v>
      </c>
      <c r="S79" s="122"/>
      <c r="T79" s="107">
        <f t="shared" si="5"/>
        <v>0</v>
      </c>
    </row>
    <row r="80" spans="1:20" x14ac:dyDescent="0.2">
      <c r="B80" s="108" t="s">
        <v>113</v>
      </c>
      <c r="C80" s="123"/>
      <c r="D80" s="110">
        <f>SUM(D39:D79)</f>
        <v>0</v>
      </c>
      <c r="E80" s="111"/>
      <c r="F80" s="112">
        <f>SUM(F39:F79)</f>
        <v>0</v>
      </c>
      <c r="G80" s="112">
        <f t="shared" ref="G80:R80" si="6">SUM(G39:G79)</f>
        <v>0</v>
      </c>
      <c r="H80" s="112">
        <f t="shared" si="6"/>
        <v>0</v>
      </c>
      <c r="I80" s="112">
        <f t="shared" si="6"/>
        <v>0</v>
      </c>
      <c r="J80" s="112">
        <f t="shared" si="6"/>
        <v>0</v>
      </c>
      <c r="K80" s="112">
        <f t="shared" si="6"/>
        <v>0</v>
      </c>
      <c r="L80" s="112">
        <f t="shared" si="6"/>
        <v>0</v>
      </c>
      <c r="M80" s="112">
        <f t="shared" si="6"/>
        <v>0</v>
      </c>
      <c r="N80" s="112">
        <f t="shared" si="6"/>
        <v>0</v>
      </c>
      <c r="O80" s="112">
        <f t="shared" si="6"/>
        <v>0</v>
      </c>
      <c r="P80" s="112">
        <f t="shared" si="6"/>
        <v>0</v>
      </c>
      <c r="Q80" s="112">
        <f t="shared" si="6"/>
        <v>0</v>
      </c>
      <c r="R80" s="112">
        <f t="shared" si="6"/>
        <v>0</v>
      </c>
      <c r="S80" s="113">
        <f>SUM(S39:S79)</f>
        <v>0</v>
      </c>
      <c r="T80" s="112">
        <f>SUM(T39:T79)</f>
        <v>0</v>
      </c>
    </row>
    <row r="81" spans="1:256" x14ac:dyDescent="0.2">
      <c r="A81" s="124"/>
      <c r="B81" s="124"/>
      <c r="C81" s="65"/>
      <c r="D81" s="65"/>
      <c r="E81" s="65"/>
      <c r="F81" s="125"/>
      <c r="G81" s="125"/>
      <c r="H81" s="125"/>
      <c r="I81" s="125"/>
      <c r="J81" s="125"/>
      <c r="K81" s="125"/>
      <c r="L81" s="125"/>
      <c r="M81" s="125"/>
      <c r="N81" s="125"/>
      <c r="O81" s="125"/>
      <c r="P81" s="125"/>
      <c r="Q81" s="125"/>
      <c r="R81" s="125"/>
      <c r="S81" s="126"/>
      <c r="T81" s="125"/>
    </row>
    <row r="82" spans="1:256" x14ac:dyDescent="0.2">
      <c r="A82" s="127"/>
      <c r="B82" s="128" t="s">
        <v>114</v>
      </c>
      <c r="C82" s="129"/>
      <c r="D82" s="110">
        <f>D36+D80</f>
        <v>0</v>
      </c>
      <c r="E82" s="130"/>
      <c r="F82" s="112">
        <f t="shared" ref="F82:Q82" si="7">F36+F80</f>
        <v>0</v>
      </c>
      <c r="G82" s="112">
        <f t="shared" si="7"/>
        <v>0</v>
      </c>
      <c r="H82" s="112">
        <f t="shared" si="7"/>
        <v>0</v>
      </c>
      <c r="I82" s="112">
        <f t="shared" si="7"/>
        <v>0</v>
      </c>
      <c r="J82" s="112">
        <f t="shared" si="7"/>
        <v>0</v>
      </c>
      <c r="K82" s="112">
        <f t="shared" si="7"/>
        <v>0</v>
      </c>
      <c r="L82" s="112">
        <f t="shared" si="7"/>
        <v>0</v>
      </c>
      <c r="M82" s="112">
        <f t="shared" si="7"/>
        <v>0</v>
      </c>
      <c r="N82" s="112">
        <f t="shared" si="7"/>
        <v>0</v>
      </c>
      <c r="O82" s="112">
        <f t="shared" si="7"/>
        <v>0</v>
      </c>
      <c r="P82" s="112">
        <f t="shared" si="7"/>
        <v>0</v>
      </c>
      <c r="Q82" s="112">
        <f t="shared" si="7"/>
        <v>0</v>
      </c>
      <c r="R82" s="112">
        <f>R36+R80</f>
        <v>0</v>
      </c>
      <c r="S82" s="131"/>
      <c r="T82" s="132"/>
    </row>
    <row r="83" spans="1:256" x14ac:dyDescent="0.2">
      <c r="A83" s="124"/>
      <c r="B83" s="124"/>
      <c r="C83" s="65"/>
      <c r="D83" s="65"/>
      <c r="E83" s="65"/>
      <c r="F83" s="125"/>
      <c r="G83" s="125"/>
      <c r="H83" s="125"/>
      <c r="I83" s="125"/>
      <c r="J83" s="125"/>
      <c r="K83" s="125"/>
      <c r="L83" s="125"/>
      <c r="M83" s="125"/>
      <c r="N83" s="125"/>
      <c r="O83" s="125"/>
      <c r="P83" s="125"/>
      <c r="Q83" s="125"/>
      <c r="R83" s="125"/>
      <c r="S83" s="126"/>
      <c r="T83" s="125"/>
    </row>
    <row r="84" spans="1:256" x14ac:dyDescent="0.2">
      <c r="C84" s="65"/>
      <c r="D84" s="65"/>
      <c r="E84" s="65"/>
      <c r="F84" s="125"/>
      <c r="G84" s="125"/>
      <c r="H84" s="125"/>
      <c r="I84" s="125"/>
      <c r="J84" s="125"/>
      <c r="K84" s="125"/>
      <c r="L84" s="125"/>
      <c r="M84" s="125"/>
      <c r="N84" s="125"/>
      <c r="O84" s="125"/>
      <c r="P84" s="125"/>
      <c r="Q84" s="125"/>
      <c r="R84" s="133"/>
      <c r="S84" s="126"/>
      <c r="T84" s="125"/>
    </row>
    <row r="85" spans="1:256" x14ac:dyDescent="0.2">
      <c r="B85" s="134" t="s">
        <v>176</v>
      </c>
      <c r="C85" s="134"/>
      <c r="D85" s="134"/>
      <c r="E85" s="135"/>
      <c r="F85" s="136">
        <f>(SUM(F47:F79)-F51)*0.2</f>
        <v>0</v>
      </c>
      <c r="G85" s="136">
        <f t="shared" ref="G85:Q85" si="8">(SUM(G47:G79)-G51)*0.2</f>
        <v>0</v>
      </c>
      <c r="H85" s="136">
        <f t="shared" si="8"/>
        <v>0</v>
      </c>
      <c r="I85" s="136">
        <f t="shared" si="8"/>
        <v>0</v>
      </c>
      <c r="J85" s="136">
        <f t="shared" si="8"/>
        <v>0</v>
      </c>
      <c r="K85" s="136">
        <f t="shared" si="8"/>
        <v>0</v>
      </c>
      <c r="L85" s="136">
        <f t="shared" si="8"/>
        <v>0</v>
      </c>
      <c r="M85" s="136">
        <f t="shared" si="8"/>
        <v>0</v>
      </c>
      <c r="N85" s="136">
        <f t="shared" si="8"/>
        <v>0</v>
      </c>
      <c r="O85" s="136">
        <f t="shared" si="8"/>
        <v>0</v>
      </c>
      <c r="P85" s="136">
        <f t="shared" si="8"/>
        <v>0</v>
      </c>
      <c r="Q85" s="136">
        <f t="shared" si="8"/>
        <v>0</v>
      </c>
      <c r="R85" s="137">
        <f>SUM(F85:Q85)</f>
        <v>0</v>
      </c>
      <c r="S85" s="138"/>
      <c r="T85" s="139"/>
    </row>
    <row r="86" spans="1:256" x14ac:dyDescent="0.2">
      <c r="B86" s="134" t="s">
        <v>177</v>
      </c>
      <c r="C86" s="134"/>
      <c r="D86" s="134"/>
      <c r="E86" s="135"/>
      <c r="F86" s="136"/>
      <c r="G86" s="136">
        <f>-F85</f>
        <v>0</v>
      </c>
      <c r="H86" s="136">
        <f t="shared" ref="H86:Q86" si="9">-G85</f>
        <v>0</v>
      </c>
      <c r="I86" s="136">
        <f t="shared" si="9"/>
        <v>0</v>
      </c>
      <c r="J86" s="136">
        <f t="shared" si="9"/>
        <v>0</v>
      </c>
      <c r="K86" s="136">
        <f t="shared" si="9"/>
        <v>0</v>
      </c>
      <c r="L86" s="136">
        <f t="shared" si="9"/>
        <v>0</v>
      </c>
      <c r="M86" s="136">
        <f t="shared" si="9"/>
        <v>0</v>
      </c>
      <c r="N86" s="136">
        <f t="shared" si="9"/>
        <v>0</v>
      </c>
      <c r="O86" s="136">
        <f t="shared" si="9"/>
        <v>0</v>
      </c>
      <c r="P86" s="136">
        <f t="shared" si="9"/>
        <v>0</v>
      </c>
      <c r="Q86" s="136">
        <f t="shared" si="9"/>
        <v>0</v>
      </c>
      <c r="R86" s="137">
        <f>SUM(F86:Q86)</f>
        <v>0</v>
      </c>
      <c r="S86" s="138"/>
      <c r="T86" s="139"/>
    </row>
    <row r="87" spans="1:256" x14ac:dyDescent="0.2">
      <c r="A87" s="140"/>
      <c r="B87" s="134" t="s">
        <v>115</v>
      </c>
      <c r="C87" s="134"/>
      <c r="D87" s="134"/>
      <c r="E87" s="135"/>
      <c r="F87" s="141">
        <f>D82</f>
        <v>0</v>
      </c>
      <c r="G87" s="139"/>
      <c r="H87" s="139"/>
      <c r="I87" s="139"/>
      <c r="J87" s="139"/>
      <c r="K87" s="139"/>
      <c r="L87" s="139"/>
      <c r="M87" s="139"/>
      <c r="N87" s="139"/>
      <c r="O87" s="139"/>
      <c r="P87" s="139"/>
      <c r="Q87" s="139"/>
      <c r="R87" s="139"/>
      <c r="S87" s="138"/>
      <c r="T87" s="139"/>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140"/>
      <c r="DF87" s="140"/>
      <c r="DG87" s="140"/>
      <c r="DH87" s="140"/>
      <c r="DI87" s="140"/>
      <c r="DJ87" s="140"/>
      <c r="DK87" s="140"/>
      <c r="DL87" s="140"/>
      <c r="DM87" s="140"/>
      <c r="DN87" s="140"/>
      <c r="DO87" s="140"/>
      <c r="DP87" s="140"/>
      <c r="DQ87" s="140"/>
      <c r="DR87" s="140"/>
      <c r="DS87" s="140"/>
      <c r="DT87" s="140"/>
      <c r="DU87" s="140"/>
      <c r="DV87" s="140"/>
      <c r="DW87" s="140"/>
      <c r="DX87" s="140"/>
      <c r="DY87" s="140"/>
      <c r="DZ87" s="140"/>
      <c r="EA87" s="140"/>
      <c r="EB87" s="140"/>
      <c r="EC87" s="140"/>
      <c r="ED87" s="140"/>
      <c r="EE87" s="140"/>
      <c r="EF87" s="140"/>
      <c r="EG87" s="140"/>
      <c r="EH87" s="140"/>
      <c r="EI87" s="140"/>
      <c r="EJ87" s="140"/>
      <c r="EK87" s="140"/>
      <c r="EL87" s="140"/>
      <c r="EM87" s="140"/>
      <c r="EN87" s="140"/>
      <c r="EO87" s="140"/>
      <c r="EP87" s="140"/>
      <c r="EQ87" s="140"/>
      <c r="ER87" s="140"/>
      <c r="ES87" s="140"/>
      <c r="ET87" s="140"/>
      <c r="EU87" s="140"/>
      <c r="EV87" s="140"/>
      <c r="EW87" s="140"/>
      <c r="EX87" s="140"/>
      <c r="EY87" s="140"/>
      <c r="EZ87" s="140"/>
      <c r="FA87" s="140"/>
      <c r="FB87" s="140"/>
      <c r="FC87" s="140"/>
      <c r="FD87" s="140"/>
      <c r="FE87" s="140"/>
      <c r="FF87" s="140"/>
      <c r="FG87" s="140"/>
      <c r="FH87" s="140"/>
      <c r="FI87" s="140"/>
      <c r="FJ87" s="140"/>
      <c r="FK87" s="140"/>
      <c r="FL87" s="140"/>
      <c r="FM87" s="140"/>
      <c r="FN87" s="140"/>
      <c r="FO87" s="140"/>
      <c r="FP87" s="140"/>
      <c r="FQ87" s="140"/>
      <c r="FR87" s="140"/>
      <c r="FS87" s="140"/>
      <c r="FT87" s="140"/>
      <c r="FU87" s="140"/>
      <c r="FV87" s="140"/>
      <c r="FW87" s="140"/>
      <c r="FX87" s="140"/>
      <c r="FY87" s="140"/>
      <c r="FZ87" s="140"/>
      <c r="GA87" s="140"/>
      <c r="GB87" s="140"/>
      <c r="GC87" s="140"/>
      <c r="GD87" s="140"/>
      <c r="GE87" s="140"/>
      <c r="GF87" s="140"/>
      <c r="GG87" s="140"/>
      <c r="GH87" s="140"/>
      <c r="GI87" s="140"/>
      <c r="GJ87" s="140"/>
      <c r="GK87" s="140"/>
      <c r="GL87" s="140"/>
      <c r="GM87" s="140"/>
      <c r="GN87" s="140"/>
      <c r="GO87" s="140"/>
      <c r="GP87" s="140"/>
      <c r="GQ87" s="140"/>
      <c r="GR87" s="140"/>
      <c r="GS87" s="140"/>
      <c r="GT87" s="140"/>
      <c r="GU87" s="140"/>
      <c r="GV87" s="140"/>
      <c r="GW87" s="140"/>
      <c r="GX87" s="140"/>
      <c r="GY87" s="140"/>
      <c r="GZ87" s="140"/>
      <c r="HA87" s="140"/>
      <c r="HB87" s="140"/>
      <c r="HC87" s="140"/>
      <c r="HD87" s="140"/>
      <c r="HE87" s="140"/>
      <c r="HF87" s="140"/>
      <c r="HG87" s="140"/>
      <c r="HH87" s="140"/>
      <c r="HI87" s="140"/>
      <c r="HJ87" s="140"/>
      <c r="HK87" s="140"/>
      <c r="HL87" s="140"/>
      <c r="HM87" s="140"/>
      <c r="HN87" s="140"/>
      <c r="HO87" s="140"/>
      <c r="HP87" s="140"/>
      <c r="HQ87" s="140"/>
      <c r="HR87" s="140"/>
      <c r="HS87" s="140"/>
      <c r="HT87" s="140"/>
      <c r="HU87" s="140"/>
      <c r="HV87" s="140"/>
      <c r="HW87" s="140"/>
      <c r="HX87" s="140"/>
      <c r="HY87" s="140"/>
      <c r="HZ87" s="140"/>
      <c r="IA87" s="140"/>
      <c r="IB87" s="140"/>
      <c r="IC87" s="140"/>
      <c r="ID87" s="140"/>
      <c r="IE87" s="140"/>
      <c r="IF87" s="140"/>
      <c r="IG87" s="140"/>
      <c r="IH87" s="140"/>
      <c r="II87" s="140"/>
      <c r="IJ87" s="140"/>
      <c r="IK87" s="140"/>
      <c r="IL87" s="140"/>
      <c r="IM87" s="140"/>
      <c r="IN87" s="140"/>
      <c r="IO87" s="140"/>
      <c r="IP87" s="140"/>
      <c r="IQ87" s="140"/>
      <c r="IR87" s="140"/>
      <c r="IS87" s="140"/>
      <c r="IT87" s="140"/>
      <c r="IU87" s="140"/>
      <c r="IV87" s="140"/>
    </row>
    <row r="88" spans="1:256" x14ac:dyDescent="0.2">
      <c r="F88" s="133"/>
      <c r="G88" s="133"/>
      <c r="H88" s="133"/>
      <c r="I88" s="133"/>
      <c r="J88" s="133"/>
      <c r="K88" s="133"/>
      <c r="L88" s="133"/>
      <c r="M88" s="133"/>
      <c r="N88" s="133"/>
      <c r="O88" s="133"/>
      <c r="P88" s="133"/>
      <c r="Q88" s="133"/>
      <c r="R88" s="133"/>
      <c r="S88" s="142"/>
      <c r="T88" s="133"/>
    </row>
    <row r="89" spans="1:256" x14ac:dyDescent="0.2">
      <c r="B89" s="143" t="s">
        <v>116</v>
      </c>
      <c r="C89" s="143"/>
      <c r="D89" s="143"/>
      <c r="E89" s="135"/>
      <c r="F89" s="144">
        <f>F9+F82+F85+F86+F87</f>
        <v>0</v>
      </c>
      <c r="G89" s="144">
        <f t="shared" ref="G89:Q89" si="10">G9+G82+G85+G86+G87</f>
        <v>0</v>
      </c>
      <c r="H89" s="144">
        <f t="shared" si="10"/>
        <v>0</v>
      </c>
      <c r="I89" s="144">
        <f t="shared" si="10"/>
        <v>0</v>
      </c>
      <c r="J89" s="144">
        <f t="shared" si="10"/>
        <v>0</v>
      </c>
      <c r="K89" s="144">
        <f t="shared" si="10"/>
        <v>0</v>
      </c>
      <c r="L89" s="144">
        <f t="shared" si="10"/>
        <v>0</v>
      </c>
      <c r="M89" s="144">
        <f t="shared" si="10"/>
        <v>0</v>
      </c>
      <c r="N89" s="144">
        <f t="shared" si="10"/>
        <v>0</v>
      </c>
      <c r="O89" s="144">
        <f t="shared" si="10"/>
        <v>0</v>
      </c>
      <c r="P89" s="144">
        <f t="shared" si="10"/>
        <v>0</v>
      </c>
      <c r="Q89" s="144">
        <f t="shared" si="10"/>
        <v>0</v>
      </c>
      <c r="R89" s="139"/>
      <c r="S89" s="138"/>
      <c r="T89" s="139"/>
    </row>
    <row r="90" spans="1:256" x14ac:dyDescent="0.2">
      <c r="A90" s="140"/>
      <c r="B90" s="135"/>
      <c r="C90" s="135"/>
      <c r="D90" s="135"/>
      <c r="E90" s="135"/>
      <c r="F90" s="139"/>
      <c r="G90" s="139"/>
      <c r="H90" s="139"/>
      <c r="I90" s="139"/>
      <c r="J90" s="139"/>
      <c r="K90" s="139"/>
      <c r="L90" s="139"/>
      <c r="M90" s="139"/>
      <c r="N90" s="139"/>
      <c r="O90" s="139"/>
      <c r="P90" s="139"/>
      <c r="Q90" s="139"/>
      <c r="R90" s="139"/>
      <c r="S90" s="135"/>
      <c r="T90" s="139"/>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c r="CE90" s="140"/>
      <c r="CF90" s="140"/>
      <c r="CG90" s="140"/>
      <c r="CH90" s="140"/>
      <c r="CI90" s="140"/>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0"/>
      <c r="DF90" s="140"/>
      <c r="DG90" s="140"/>
      <c r="DH90" s="140"/>
      <c r="DI90" s="140"/>
      <c r="DJ90" s="140"/>
      <c r="DK90" s="140"/>
      <c r="DL90" s="140"/>
      <c r="DM90" s="140"/>
      <c r="DN90" s="140"/>
      <c r="DO90" s="140"/>
      <c r="DP90" s="140"/>
      <c r="DQ90" s="140"/>
      <c r="DR90" s="140"/>
      <c r="DS90" s="140"/>
      <c r="DT90" s="140"/>
      <c r="DU90" s="140"/>
      <c r="DV90" s="140"/>
      <c r="DW90" s="140"/>
      <c r="DX90" s="140"/>
      <c r="DY90" s="140"/>
      <c r="DZ90" s="140"/>
      <c r="EA90" s="140"/>
      <c r="EB90" s="140"/>
      <c r="EC90" s="140"/>
      <c r="ED90" s="140"/>
      <c r="EE90" s="140"/>
      <c r="EF90" s="140"/>
      <c r="EG90" s="140"/>
      <c r="EH90" s="140"/>
      <c r="EI90" s="140"/>
      <c r="EJ90" s="140"/>
      <c r="EK90" s="140"/>
      <c r="EL90" s="140"/>
      <c r="EM90" s="140"/>
      <c r="EN90" s="140"/>
      <c r="EO90" s="140"/>
      <c r="EP90" s="140"/>
      <c r="EQ90" s="140"/>
      <c r="ER90" s="140"/>
      <c r="ES90" s="140"/>
      <c r="ET90" s="140"/>
      <c r="EU90" s="140"/>
      <c r="EV90" s="140"/>
      <c r="EW90" s="140"/>
      <c r="EX90" s="140"/>
      <c r="EY90" s="140"/>
      <c r="EZ90" s="140"/>
      <c r="FA90" s="140"/>
      <c r="FB90" s="140"/>
      <c r="FC90" s="140"/>
      <c r="FD90" s="140"/>
      <c r="FE90" s="140"/>
      <c r="FF90" s="140"/>
      <c r="FG90" s="140"/>
      <c r="FH90" s="140"/>
      <c r="FI90" s="140"/>
      <c r="FJ90" s="140"/>
      <c r="FK90" s="140"/>
      <c r="FL90" s="140"/>
      <c r="FM90" s="140"/>
      <c r="FN90" s="140"/>
      <c r="FO90" s="140"/>
      <c r="FP90" s="140"/>
      <c r="FQ90" s="140"/>
      <c r="FR90" s="140"/>
      <c r="FS90" s="140"/>
      <c r="FT90" s="140"/>
      <c r="FU90" s="140"/>
      <c r="FV90" s="140"/>
      <c r="FW90" s="140"/>
      <c r="FX90" s="140"/>
      <c r="FY90" s="140"/>
      <c r="FZ90" s="140"/>
      <c r="GA90" s="140"/>
      <c r="GB90" s="140"/>
      <c r="GC90" s="140"/>
      <c r="GD90" s="140"/>
      <c r="GE90" s="140"/>
      <c r="GF90" s="140"/>
      <c r="GG90" s="140"/>
      <c r="GH90" s="140"/>
      <c r="GI90" s="140"/>
      <c r="GJ90" s="140"/>
      <c r="GK90" s="140"/>
      <c r="GL90" s="140"/>
      <c r="GM90" s="140"/>
      <c r="GN90" s="140"/>
      <c r="GO90" s="140"/>
      <c r="GP90" s="140"/>
      <c r="GQ90" s="140"/>
      <c r="GR90" s="140"/>
      <c r="GS90" s="140"/>
      <c r="GT90" s="140"/>
      <c r="GU90" s="140"/>
      <c r="GV90" s="140"/>
      <c r="GW90" s="140"/>
      <c r="GX90" s="140"/>
      <c r="GY90" s="140"/>
      <c r="GZ90" s="140"/>
      <c r="HA90" s="140"/>
      <c r="HB90" s="140"/>
      <c r="HC90" s="140"/>
      <c r="HD90" s="140"/>
      <c r="HE90" s="140"/>
      <c r="HF90" s="140"/>
      <c r="HG90" s="140"/>
      <c r="HH90" s="140"/>
      <c r="HI90" s="140"/>
      <c r="HJ90" s="140"/>
      <c r="HK90" s="140"/>
      <c r="HL90" s="140"/>
      <c r="HM90" s="140"/>
      <c r="HN90" s="140"/>
      <c r="HO90" s="140"/>
      <c r="HP90" s="140"/>
      <c r="HQ90" s="140"/>
      <c r="HR90" s="140"/>
      <c r="HS90" s="140"/>
      <c r="HT90" s="140"/>
      <c r="HU90" s="140"/>
      <c r="HV90" s="140"/>
      <c r="HW90" s="140"/>
      <c r="HX90" s="140"/>
      <c r="HY90" s="140"/>
      <c r="HZ90" s="140"/>
      <c r="IA90" s="140"/>
      <c r="IB90" s="140"/>
      <c r="IC90" s="140"/>
      <c r="ID90" s="140"/>
      <c r="IE90" s="140"/>
      <c r="IF90" s="140"/>
      <c r="IG90" s="140"/>
      <c r="IH90" s="140"/>
      <c r="II90" s="140"/>
      <c r="IJ90" s="140"/>
      <c r="IK90" s="140"/>
      <c r="IL90" s="140"/>
      <c r="IM90" s="140"/>
      <c r="IN90" s="140"/>
      <c r="IO90" s="140"/>
      <c r="IP90" s="140"/>
      <c r="IQ90" s="140"/>
      <c r="IR90" s="140"/>
      <c r="IS90" s="140"/>
      <c r="IT90" s="140"/>
      <c r="IU90" s="140"/>
      <c r="IV90" s="140"/>
    </row>
    <row r="91" spans="1:256" x14ac:dyDescent="0.2">
      <c r="A91" s="140"/>
      <c r="B91" s="145" t="s">
        <v>160</v>
      </c>
      <c r="C91" s="145"/>
      <c r="D91" s="145"/>
      <c r="E91" s="135"/>
      <c r="F91" s="146"/>
      <c r="G91" s="146"/>
      <c r="H91" s="146"/>
      <c r="I91" s="146"/>
      <c r="J91" s="146"/>
      <c r="K91" s="146"/>
      <c r="L91" s="146"/>
      <c r="M91" s="146"/>
      <c r="N91" s="146"/>
      <c r="O91" s="146"/>
      <c r="P91" s="146"/>
      <c r="Q91" s="146"/>
      <c r="R91" s="139"/>
      <c r="S91" s="135"/>
      <c r="T91" s="139"/>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140"/>
      <c r="BR91" s="140"/>
      <c r="BS91" s="140"/>
      <c r="BT91" s="140"/>
      <c r="BU91" s="140"/>
      <c r="BV91" s="140"/>
      <c r="BW91" s="140"/>
      <c r="BX91" s="140"/>
      <c r="BY91" s="140"/>
      <c r="BZ91" s="140"/>
      <c r="CA91" s="140"/>
      <c r="CB91" s="140"/>
      <c r="CC91" s="140"/>
      <c r="CD91" s="140"/>
      <c r="CE91" s="140"/>
      <c r="CF91" s="140"/>
      <c r="CG91" s="140"/>
      <c r="CH91" s="140"/>
      <c r="CI91" s="140"/>
      <c r="CJ91" s="140"/>
      <c r="CK91" s="140"/>
      <c r="CL91" s="140"/>
      <c r="CM91" s="140"/>
      <c r="CN91" s="140"/>
      <c r="CO91" s="140"/>
      <c r="CP91" s="140"/>
      <c r="CQ91" s="140"/>
      <c r="CR91" s="140"/>
      <c r="CS91" s="140"/>
      <c r="CT91" s="140"/>
      <c r="CU91" s="140"/>
      <c r="CV91" s="140"/>
      <c r="CW91" s="140"/>
      <c r="CX91" s="140"/>
      <c r="CY91" s="140"/>
      <c r="CZ91" s="140"/>
      <c r="DA91" s="140"/>
      <c r="DB91" s="140"/>
      <c r="DC91" s="140"/>
      <c r="DD91" s="140"/>
      <c r="DE91" s="140"/>
      <c r="DF91" s="140"/>
      <c r="DG91" s="140"/>
      <c r="DH91" s="140"/>
      <c r="DI91" s="140"/>
      <c r="DJ91" s="140"/>
      <c r="DK91" s="140"/>
      <c r="DL91" s="140"/>
      <c r="DM91" s="140"/>
      <c r="DN91" s="140"/>
      <c r="DO91" s="140"/>
      <c r="DP91" s="140"/>
      <c r="DQ91" s="140"/>
      <c r="DR91" s="140"/>
      <c r="DS91" s="140"/>
      <c r="DT91" s="140"/>
      <c r="DU91" s="140"/>
      <c r="DV91" s="140"/>
      <c r="DW91" s="140"/>
      <c r="DX91" s="140"/>
      <c r="DY91" s="140"/>
      <c r="DZ91" s="140"/>
      <c r="EA91" s="140"/>
      <c r="EB91" s="140"/>
      <c r="EC91" s="140"/>
      <c r="ED91" s="140"/>
      <c r="EE91" s="140"/>
      <c r="EF91" s="140"/>
      <c r="EG91" s="140"/>
      <c r="EH91" s="140"/>
      <c r="EI91" s="140"/>
      <c r="EJ91" s="140"/>
      <c r="EK91" s="140"/>
      <c r="EL91" s="140"/>
      <c r="EM91" s="140"/>
      <c r="EN91" s="140"/>
      <c r="EO91" s="140"/>
      <c r="EP91" s="140"/>
      <c r="EQ91" s="140"/>
      <c r="ER91" s="140"/>
      <c r="ES91" s="140"/>
      <c r="ET91" s="140"/>
      <c r="EU91" s="140"/>
      <c r="EV91" s="140"/>
      <c r="EW91" s="140"/>
      <c r="EX91" s="140"/>
      <c r="EY91" s="140"/>
      <c r="EZ91" s="140"/>
      <c r="FA91" s="140"/>
      <c r="FB91" s="140"/>
      <c r="FC91" s="140"/>
      <c r="FD91" s="140"/>
      <c r="FE91" s="140"/>
      <c r="FF91" s="140"/>
      <c r="FG91" s="140"/>
      <c r="FH91" s="140"/>
      <c r="FI91" s="140"/>
      <c r="FJ91" s="140"/>
      <c r="FK91" s="140"/>
      <c r="FL91" s="140"/>
      <c r="FM91" s="140"/>
      <c r="FN91" s="140"/>
      <c r="FO91" s="140"/>
      <c r="FP91" s="140"/>
      <c r="FQ91" s="140"/>
      <c r="FR91" s="140"/>
      <c r="FS91" s="140"/>
      <c r="FT91" s="140"/>
      <c r="FU91" s="140"/>
      <c r="FV91" s="140"/>
      <c r="FW91" s="140"/>
      <c r="FX91" s="140"/>
      <c r="FY91" s="140"/>
      <c r="FZ91" s="140"/>
      <c r="GA91" s="140"/>
      <c r="GB91" s="140"/>
      <c r="GC91" s="140"/>
      <c r="GD91" s="140"/>
      <c r="GE91" s="140"/>
      <c r="GF91" s="140"/>
      <c r="GG91" s="140"/>
      <c r="GH91" s="140"/>
      <c r="GI91" s="140"/>
      <c r="GJ91" s="140"/>
      <c r="GK91" s="140"/>
      <c r="GL91" s="140"/>
      <c r="GM91" s="140"/>
      <c r="GN91" s="140"/>
      <c r="GO91" s="140"/>
      <c r="GP91" s="140"/>
      <c r="GQ91" s="140"/>
      <c r="GR91" s="140"/>
      <c r="GS91" s="140"/>
      <c r="GT91" s="140"/>
      <c r="GU91" s="140"/>
      <c r="GV91" s="140"/>
      <c r="GW91" s="140"/>
      <c r="GX91" s="140"/>
      <c r="GY91" s="140"/>
      <c r="GZ91" s="140"/>
      <c r="HA91" s="140"/>
      <c r="HB91" s="140"/>
      <c r="HC91" s="140"/>
      <c r="HD91" s="140"/>
      <c r="HE91" s="140"/>
      <c r="HF91" s="140"/>
      <c r="HG91" s="140"/>
      <c r="HH91" s="140"/>
      <c r="HI91" s="140"/>
      <c r="HJ91" s="140"/>
      <c r="HK91" s="140"/>
      <c r="HL91" s="140"/>
      <c r="HM91" s="140"/>
      <c r="HN91" s="140"/>
      <c r="HO91" s="140"/>
      <c r="HP91" s="140"/>
      <c r="HQ91" s="140"/>
      <c r="HR91" s="140"/>
      <c r="HS91" s="140"/>
      <c r="HT91" s="140"/>
      <c r="HU91" s="140"/>
      <c r="HV91" s="140"/>
      <c r="HW91" s="140"/>
      <c r="HX91" s="140"/>
      <c r="HY91" s="140"/>
      <c r="HZ91" s="140"/>
      <c r="IA91" s="140"/>
      <c r="IB91" s="140"/>
      <c r="IC91" s="140"/>
      <c r="ID91" s="140"/>
      <c r="IE91" s="140"/>
      <c r="IF91" s="140"/>
      <c r="IG91" s="140"/>
      <c r="IH91" s="140"/>
      <c r="II91" s="140"/>
      <c r="IJ91" s="140"/>
      <c r="IK91" s="140"/>
      <c r="IL91" s="140"/>
      <c r="IM91" s="140"/>
      <c r="IN91" s="140"/>
      <c r="IO91" s="140"/>
      <c r="IP91" s="140"/>
      <c r="IQ91" s="140"/>
      <c r="IR91" s="140"/>
      <c r="IS91" s="140"/>
      <c r="IT91" s="140"/>
      <c r="IU91" s="140"/>
      <c r="IV91" s="140"/>
    </row>
    <row r="92" spans="1:256" x14ac:dyDescent="0.2">
      <c r="A92" s="147"/>
      <c r="B92" s="147"/>
      <c r="C92" s="147"/>
      <c r="D92" s="147"/>
      <c r="E92" s="135"/>
      <c r="F92" s="139"/>
      <c r="G92" s="139"/>
      <c r="H92" s="139"/>
      <c r="I92" s="139"/>
      <c r="J92" s="139"/>
      <c r="K92" s="139"/>
      <c r="L92" s="139"/>
      <c r="M92" s="139"/>
      <c r="N92" s="139"/>
      <c r="O92" s="139"/>
      <c r="P92" s="139"/>
      <c r="Q92" s="139"/>
      <c r="R92" s="139"/>
      <c r="S92" s="135"/>
      <c r="T92" s="139"/>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140"/>
      <c r="CE92" s="140"/>
      <c r="CF92" s="140"/>
      <c r="CG92" s="140"/>
      <c r="CH92" s="140"/>
      <c r="CI92" s="140"/>
      <c r="CJ92" s="140"/>
      <c r="CK92" s="140"/>
      <c r="CL92" s="140"/>
      <c r="CM92" s="140"/>
      <c r="CN92" s="140"/>
      <c r="CO92" s="140"/>
      <c r="CP92" s="140"/>
      <c r="CQ92" s="140"/>
      <c r="CR92" s="140"/>
      <c r="CS92" s="140"/>
      <c r="CT92" s="140"/>
      <c r="CU92" s="140"/>
      <c r="CV92" s="140"/>
      <c r="CW92" s="140"/>
      <c r="CX92" s="140"/>
      <c r="CY92" s="140"/>
      <c r="CZ92" s="140"/>
      <c r="DA92" s="140"/>
      <c r="DB92" s="140"/>
      <c r="DC92" s="140"/>
      <c r="DD92" s="140"/>
      <c r="DE92" s="140"/>
      <c r="DF92" s="140"/>
      <c r="DG92" s="140"/>
      <c r="DH92" s="140"/>
      <c r="DI92" s="140"/>
      <c r="DJ92" s="140"/>
      <c r="DK92" s="140"/>
      <c r="DL92" s="140"/>
      <c r="DM92" s="140"/>
      <c r="DN92" s="140"/>
      <c r="DO92" s="140"/>
      <c r="DP92" s="140"/>
      <c r="DQ92" s="140"/>
      <c r="DR92" s="140"/>
      <c r="DS92" s="140"/>
      <c r="DT92" s="140"/>
      <c r="DU92" s="140"/>
      <c r="DV92" s="140"/>
      <c r="DW92" s="140"/>
      <c r="DX92" s="140"/>
      <c r="DY92" s="140"/>
      <c r="DZ92" s="140"/>
      <c r="EA92" s="140"/>
      <c r="EB92" s="140"/>
      <c r="EC92" s="140"/>
      <c r="ED92" s="140"/>
      <c r="EE92" s="140"/>
      <c r="EF92" s="140"/>
      <c r="EG92" s="140"/>
      <c r="EH92" s="140"/>
      <c r="EI92" s="140"/>
      <c r="EJ92" s="140"/>
      <c r="EK92" s="140"/>
      <c r="EL92" s="140"/>
      <c r="EM92" s="140"/>
      <c r="EN92" s="140"/>
      <c r="EO92" s="140"/>
      <c r="EP92" s="140"/>
      <c r="EQ92" s="140"/>
      <c r="ER92" s="140"/>
      <c r="ES92" s="140"/>
      <c r="ET92" s="140"/>
      <c r="EU92" s="140"/>
      <c r="EV92" s="140"/>
      <c r="EW92" s="140"/>
      <c r="EX92" s="140"/>
      <c r="EY92" s="140"/>
      <c r="EZ92" s="140"/>
      <c r="FA92" s="140"/>
      <c r="FB92" s="140"/>
      <c r="FC92" s="140"/>
      <c r="FD92" s="140"/>
      <c r="FE92" s="140"/>
      <c r="FF92" s="140"/>
      <c r="FG92" s="140"/>
      <c r="FH92" s="140"/>
      <c r="FI92" s="140"/>
      <c r="FJ92" s="140"/>
      <c r="FK92" s="140"/>
      <c r="FL92" s="140"/>
      <c r="FM92" s="140"/>
      <c r="FN92" s="140"/>
      <c r="FO92" s="140"/>
      <c r="FP92" s="140"/>
      <c r="FQ92" s="140"/>
      <c r="FR92" s="140"/>
      <c r="FS92" s="140"/>
      <c r="FT92" s="140"/>
      <c r="FU92" s="140"/>
      <c r="FV92" s="140"/>
      <c r="FW92" s="140"/>
      <c r="FX92" s="140"/>
      <c r="FY92" s="140"/>
      <c r="FZ92" s="140"/>
      <c r="GA92" s="140"/>
      <c r="GB92" s="140"/>
      <c r="GC92" s="140"/>
      <c r="GD92" s="140"/>
      <c r="GE92" s="140"/>
      <c r="GF92" s="140"/>
      <c r="GG92" s="140"/>
      <c r="GH92" s="140"/>
      <c r="GI92" s="140"/>
      <c r="GJ92" s="140"/>
      <c r="GK92" s="140"/>
      <c r="GL92" s="140"/>
      <c r="GM92" s="140"/>
      <c r="GN92" s="140"/>
      <c r="GO92" s="140"/>
      <c r="GP92" s="140"/>
      <c r="GQ92" s="140"/>
      <c r="GR92" s="140"/>
      <c r="GS92" s="140"/>
      <c r="GT92" s="140"/>
      <c r="GU92" s="140"/>
      <c r="GV92" s="140"/>
      <c r="GW92" s="140"/>
      <c r="GX92" s="140"/>
      <c r="GY92" s="140"/>
      <c r="GZ92" s="140"/>
      <c r="HA92" s="140"/>
      <c r="HB92" s="140"/>
      <c r="HC92" s="140"/>
      <c r="HD92" s="140"/>
      <c r="HE92" s="140"/>
      <c r="HF92" s="140"/>
      <c r="HG92" s="140"/>
      <c r="HH92" s="140"/>
      <c r="HI92" s="140"/>
      <c r="HJ92" s="140"/>
      <c r="HK92" s="140"/>
      <c r="HL92" s="140"/>
      <c r="HM92" s="140"/>
      <c r="HN92" s="140"/>
      <c r="HO92" s="140"/>
      <c r="HP92" s="140"/>
      <c r="HQ92" s="140"/>
      <c r="HR92" s="140"/>
      <c r="HS92" s="140"/>
      <c r="HT92" s="140"/>
      <c r="HU92" s="140"/>
      <c r="HV92" s="140"/>
      <c r="HW92" s="140"/>
      <c r="HX92" s="140"/>
      <c r="HY92" s="140"/>
      <c r="HZ92" s="140"/>
      <c r="IA92" s="140"/>
      <c r="IB92" s="140"/>
      <c r="IC92" s="140"/>
      <c r="ID92" s="140"/>
      <c r="IE92" s="140"/>
      <c r="IF92" s="140"/>
      <c r="IG92" s="140"/>
      <c r="IH92" s="140"/>
      <c r="II92" s="140"/>
      <c r="IJ92" s="140"/>
      <c r="IK92" s="140"/>
      <c r="IL92" s="140"/>
      <c r="IM92" s="140"/>
      <c r="IN92" s="140"/>
      <c r="IO92" s="140"/>
      <c r="IP92" s="140"/>
      <c r="IQ92" s="140"/>
      <c r="IR92" s="140"/>
      <c r="IS92" s="140"/>
      <c r="IT92" s="140"/>
      <c r="IU92" s="140"/>
      <c r="IV92" s="140"/>
    </row>
    <row r="93" spans="1:256" x14ac:dyDescent="0.2">
      <c r="A93" s="147"/>
      <c r="B93" s="147"/>
      <c r="C93" s="148" t="s">
        <v>155</v>
      </c>
      <c r="D93" s="148"/>
      <c r="E93" s="135"/>
      <c r="F93" s="149">
        <f>F89-F91</f>
        <v>0</v>
      </c>
      <c r="G93" s="149">
        <f t="shared" ref="G93:Q93" si="11">G89-G91</f>
        <v>0</v>
      </c>
      <c r="H93" s="149">
        <f t="shared" si="11"/>
        <v>0</v>
      </c>
      <c r="I93" s="149">
        <f t="shared" si="11"/>
        <v>0</v>
      </c>
      <c r="J93" s="149">
        <f t="shared" si="11"/>
        <v>0</v>
      </c>
      <c r="K93" s="149">
        <f t="shared" si="11"/>
        <v>0</v>
      </c>
      <c r="L93" s="149">
        <f t="shared" si="11"/>
        <v>0</v>
      </c>
      <c r="M93" s="149">
        <f t="shared" si="11"/>
        <v>0</v>
      </c>
      <c r="N93" s="149">
        <f t="shared" si="11"/>
        <v>0</v>
      </c>
      <c r="O93" s="149">
        <f t="shared" si="11"/>
        <v>0</v>
      </c>
      <c r="P93" s="149">
        <f t="shared" si="11"/>
        <v>0</v>
      </c>
      <c r="Q93" s="149">
        <f t="shared" si="11"/>
        <v>0</v>
      </c>
      <c r="R93" s="139"/>
      <c r="S93" s="135"/>
      <c r="T93" s="139"/>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c r="BM93" s="140"/>
      <c r="BN93" s="140"/>
      <c r="BO93" s="140"/>
      <c r="BP93" s="140"/>
      <c r="BQ93" s="140"/>
      <c r="BR93" s="140"/>
      <c r="BS93" s="140"/>
      <c r="BT93" s="140"/>
      <c r="BU93" s="140"/>
      <c r="BV93" s="140"/>
      <c r="BW93" s="140"/>
      <c r="BX93" s="140"/>
      <c r="BY93" s="140"/>
      <c r="BZ93" s="140"/>
      <c r="CA93" s="140"/>
      <c r="CB93" s="140"/>
      <c r="CC93" s="140"/>
      <c r="CD93" s="140"/>
      <c r="CE93" s="140"/>
      <c r="CF93" s="140"/>
      <c r="CG93" s="140"/>
      <c r="CH93" s="140"/>
      <c r="CI93" s="140"/>
      <c r="CJ93" s="140"/>
      <c r="CK93" s="140"/>
      <c r="CL93" s="140"/>
      <c r="CM93" s="140"/>
      <c r="CN93" s="140"/>
      <c r="CO93" s="140"/>
      <c r="CP93" s="140"/>
      <c r="CQ93" s="140"/>
      <c r="CR93" s="140"/>
      <c r="CS93" s="140"/>
      <c r="CT93" s="140"/>
      <c r="CU93" s="140"/>
      <c r="CV93" s="140"/>
      <c r="CW93" s="140"/>
      <c r="CX93" s="140"/>
      <c r="CY93" s="140"/>
      <c r="CZ93" s="140"/>
      <c r="DA93" s="140"/>
      <c r="DB93" s="140"/>
      <c r="DC93" s="140"/>
      <c r="DD93" s="140"/>
      <c r="DE93" s="140"/>
      <c r="DF93" s="140"/>
      <c r="DG93" s="140"/>
      <c r="DH93" s="140"/>
      <c r="DI93" s="140"/>
      <c r="DJ93" s="140"/>
      <c r="DK93" s="140"/>
      <c r="DL93" s="140"/>
      <c r="DM93" s="140"/>
      <c r="DN93" s="140"/>
      <c r="DO93" s="140"/>
      <c r="DP93" s="140"/>
      <c r="DQ93" s="140"/>
      <c r="DR93" s="140"/>
      <c r="DS93" s="140"/>
      <c r="DT93" s="140"/>
      <c r="DU93" s="140"/>
      <c r="DV93" s="140"/>
      <c r="DW93" s="140"/>
      <c r="DX93" s="140"/>
      <c r="DY93" s="140"/>
      <c r="DZ93" s="140"/>
      <c r="EA93" s="140"/>
      <c r="EB93" s="140"/>
      <c r="EC93" s="140"/>
      <c r="ED93" s="140"/>
      <c r="EE93" s="140"/>
      <c r="EF93" s="140"/>
      <c r="EG93" s="140"/>
      <c r="EH93" s="140"/>
      <c r="EI93" s="140"/>
      <c r="EJ93" s="140"/>
      <c r="EK93" s="140"/>
      <c r="EL93" s="140"/>
      <c r="EM93" s="140"/>
      <c r="EN93" s="140"/>
      <c r="EO93" s="140"/>
      <c r="EP93" s="140"/>
      <c r="EQ93" s="140"/>
      <c r="ER93" s="140"/>
      <c r="ES93" s="140"/>
      <c r="ET93" s="140"/>
      <c r="EU93" s="140"/>
      <c r="EV93" s="140"/>
      <c r="EW93" s="140"/>
      <c r="EX93" s="140"/>
      <c r="EY93" s="140"/>
      <c r="EZ93" s="140"/>
      <c r="FA93" s="140"/>
      <c r="FB93" s="140"/>
      <c r="FC93" s="140"/>
      <c r="FD93" s="140"/>
      <c r="FE93" s="140"/>
      <c r="FF93" s="140"/>
      <c r="FG93" s="140"/>
      <c r="FH93" s="140"/>
      <c r="FI93" s="140"/>
      <c r="FJ93" s="140"/>
      <c r="FK93" s="140"/>
      <c r="FL93" s="140"/>
      <c r="FM93" s="140"/>
      <c r="FN93" s="140"/>
      <c r="FO93" s="140"/>
      <c r="FP93" s="140"/>
      <c r="FQ93" s="140"/>
      <c r="FR93" s="140"/>
      <c r="FS93" s="140"/>
      <c r="FT93" s="140"/>
      <c r="FU93" s="140"/>
      <c r="FV93" s="140"/>
      <c r="FW93" s="140"/>
      <c r="FX93" s="140"/>
      <c r="FY93" s="140"/>
      <c r="FZ93" s="140"/>
      <c r="GA93" s="140"/>
      <c r="GB93" s="140"/>
      <c r="GC93" s="140"/>
      <c r="GD93" s="140"/>
      <c r="GE93" s="140"/>
      <c r="GF93" s="140"/>
      <c r="GG93" s="140"/>
      <c r="GH93" s="140"/>
      <c r="GI93" s="140"/>
      <c r="GJ93" s="140"/>
      <c r="GK93" s="140"/>
      <c r="GL93" s="140"/>
      <c r="GM93" s="140"/>
      <c r="GN93" s="140"/>
      <c r="GO93" s="140"/>
      <c r="GP93" s="140"/>
      <c r="GQ93" s="140"/>
      <c r="GR93" s="140"/>
      <c r="GS93" s="140"/>
      <c r="GT93" s="140"/>
      <c r="GU93" s="140"/>
      <c r="GV93" s="140"/>
      <c r="GW93" s="140"/>
      <c r="GX93" s="140"/>
      <c r="GY93" s="140"/>
      <c r="GZ93" s="140"/>
      <c r="HA93" s="140"/>
      <c r="HB93" s="140"/>
      <c r="HC93" s="140"/>
      <c r="HD93" s="140"/>
      <c r="HE93" s="140"/>
      <c r="HF93" s="140"/>
      <c r="HG93" s="140"/>
      <c r="HH93" s="140"/>
      <c r="HI93" s="140"/>
      <c r="HJ93" s="140"/>
      <c r="HK93" s="140"/>
      <c r="HL93" s="140"/>
      <c r="HM93" s="140"/>
      <c r="HN93" s="140"/>
      <c r="HO93" s="140"/>
      <c r="HP93" s="140"/>
      <c r="HQ93" s="140"/>
      <c r="HR93" s="140"/>
      <c r="HS93" s="140"/>
      <c r="HT93" s="140"/>
      <c r="HU93" s="140"/>
      <c r="HV93" s="140"/>
      <c r="HW93" s="140"/>
      <c r="HX93" s="140"/>
      <c r="HY93" s="140"/>
      <c r="HZ93" s="140"/>
      <c r="IA93" s="140"/>
      <c r="IB93" s="140"/>
      <c r="IC93" s="140"/>
      <c r="ID93" s="140"/>
      <c r="IE93" s="140"/>
      <c r="IF93" s="140"/>
      <c r="IG93" s="140"/>
      <c r="IH93" s="140"/>
      <c r="II93" s="140"/>
      <c r="IJ93" s="140"/>
      <c r="IK93" s="140"/>
      <c r="IL93" s="140"/>
      <c r="IM93" s="140"/>
      <c r="IN93" s="140"/>
      <c r="IO93" s="140"/>
      <c r="IP93" s="140"/>
      <c r="IQ93" s="140"/>
      <c r="IR93" s="140"/>
      <c r="IS93" s="140"/>
      <c r="IT93" s="140"/>
      <c r="IU93" s="140"/>
      <c r="IV93" s="140"/>
    </row>
    <row r="94" spans="1:256" x14ac:dyDescent="0.2">
      <c r="A94" s="147"/>
      <c r="B94" s="147"/>
      <c r="C94" s="147"/>
      <c r="D94" s="147"/>
      <c r="E94" s="135"/>
      <c r="F94" s="139"/>
      <c r="G94" s="139"/>
      <c r="H94" s="139"/>
      <c r="I94" s="139"/>
      <c r="J94" s="139"/>
      <c r="K94" s="139"/>
      <c r="L94" s="139"/>
      <c r="M94" s="139"/>
      <c r="N94" s="139"/>
      <c r="O94" s="139"/>
      <c r="P94" s="139"/>
      <c r="Q94" s="139"/>
      <c r="R94" s="139"/>
      <c r="S94" s="135"/>
      <c r="T94" s="139"/>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c r="CN94" s="140"/>
      <c r="CO94" s="140"/>
      <c r="CP94" s="140"/>
      <c r="CQ94" s="140"/>
      <c r="CR94" s="140"/>
      <c r="CS94" s="140"/>
      <c r="CT94" s="140"/>
      <c r="CU94" s="140"/>
      <c r="CV94" s="140"/>
      <c r="CW94" s="140"/>
      <c r="CX94" s="140"/>
      <c r="CY94" s="140"/>
      <c r="CZ94" s="140"/>
      <c r="DA94" s="140"/>
      <c r="DB94" s="140"/>
      <c r="DC94" s="140"/>
      <c r="DD94" s="140"/>
      <c r="DE94" s="140"/>
      <c r="DF94" s="140"/>
      <c r="DG94" s="140"/>
      <c r="DH94" s="140"/>
      <c r="DI94" s="140"/>
      <c r="DJ94" s="140"/>
      <c r="DK94" s="140"/>
      <c r="DL94" s="140"/>
      <c r="DM94" s="140"/>
      <c r="DN94" s="140"/>
      <c r="DO94" s="140"/>
      <c r="DP94" s="140"/>
      <c r="DQ94" s="140"/>
      <c r="DR94" s="140"/>
      <c r="DS94" s="140"/>
      <c r="DT94" s="140"/>
      <c r="DU94" s="140"/>
      <c r="DV94" s="140"/>
      <c r="DW94" s="140"/>
      <c r="DX94" s="140"/>
      <c r="DY94" s="140"/>
      <c r="DZ94" s="140"/>
      <c r="EA94" s="140"/>
      <c r="EB94" s="140"/>
      <c r="EC94" s="140"/>
      <c r="ED94" s="140"/>
      <c r="EE94" s="140"/>
      <c r="EF94" s="140"/>
      <c r="EG94" s="140"/>
      <c r="EH94" s="140"/>
      <c r="EI94" s="140"/>
      <c r="EJ94" s="140"/>
      <c r="EK94" s="140"/>
      <c r="EL94" s="140"/>
      <c r="EM94" s="140"/>
      <c r="EN94" s="140"/>
      <c r="EO94" s="140"/>
      <c r="EP94" s="140"/>
      <c r="EQ94" s="140"/>
      <c r="ER94" s="140"/>
      <c r="ES94" s="140"/>
      <c r="ET94" s="140"/>
      <c r="EU94" s="140"/>
      <c r="EV94" s="140"/>
      <c r="EW94" s="140"/>
      <c r="EX94" s="140"/>
      <c r="EY94" s="140"/>
      <c r="EZ94" s="140"/>
      <c r="FA94" s="140"/>
      <c r="FB94" s="140"/>
      <c r="FC94" s="140"/>
      <c r="FD94" s="140"/>
      <c r="FE94" s="140"/>
      <c r="FF94" s="140"/>
      <c r="FG94" s="140"/>
      <c r="FH94" s="140"/>
      <c r="FI94" s="140"/>
      <c r="FJ94" s="140"/>
      <c r="FK94" s="140"/>
      <c r="FL94" s="140"/>
      <c r="FM94" s="140"/>
      <c r="FN94" s="140"/>
      <c r="FO94" s="140"/>
      <c r="FP94" s="140"/>
      <c r="FQ94" s="140"/>
      <c r="FR94" s="140"/>
      <c r="FS94" s="140"/>
      <c r="FT94" s="140"/>
      <c r="FU94" s="140"/>
      <c r="FV94" s="140"/>
      <c r="FW94" s="140"/>
      <c r="FX94" s="140"/>
      <c r="FY94" s="140"/>
      <c r="FZ94" s="140"/>
      <c r="GA94" s="140"/>
      <c r="GB94" s="140"/>
      <c r="GC94" s="140"/>
      <c r="GD94" s="140"/>
      <c r="GE94" s="140"/>
      <c r="GF94" s="140"/>
      <c r="GG94" s="140"/>
      <c r="GH94" s="140"/>
      <c r="GI94" s="140"/>
      <c r="GJ94" s="140"/>
      <c r="GK94" s="140"/>
      <c r="GL94" s="140"/>
      <c r="GM94" s="140"/>
      <c r="GN94" s="140"/>
      <c r="GO94" s="140"/>
      <c r="GP94" s="140"/>
      <c r="GQ94" s="140"/>
      <c r="GR94" s="140"/>
      <c r="GS94" s="140"/>
      <c r="GT94" s="140"/>
      <c r="GU94" s="140"/>
      <c r="GV94" s="140"/>
      <c r="GW94" s="140"/>
      <c r="GX94" s="140"/>
      <c r="GY94" s="140"/>
      <c r="GZ94" s="140"/>
      <c r="HA94" s="140"/>
      <c r="HB94" s="140"/>
      <c r="HC94" s="140"/>
      <c r="HD94" s="140"/>
      <c r="HE94" s="140"/>
      <c r="HF94" s="140"/>
      <c r="HG94" s="140"/>
      <c r="HH94" s="140"/>
      <c r="HI94" s="140"/>
      <c r="HJ94" s="140"/>
      <c r="HK94" s="140"/>
      <c r="HL94" s="140"/>
      <c r="HM94" s="140"/>
      <c r="HN94" s="140"/>
      <c r="HO94" s="140"/>
      <c r="HP94" s="140"/>
      <c r="HQ94" s="140"/>
      <c r="HR94" s="140"/>
      <c r="HS94" s="140"/>
      <c r="HT94" s="140"/>
      <c r="HU94" s="140"/>
      <c r="HV94" s="140"/>
      <c r="HW94" s="140"/>
      <c r="HX94" s="140"/>
      <c r="HY94" s="140"/>
      <c r="HZ94" s="140"/>
      <c r="IA94" s="140"/>
      <c r="IB94" s="140"/>
      <c r="IC94" s="140"/>
      <c r="ID94" s="140"/>
      <c r="IE94" s="140"/>
      <c r="IF94" s="140"/>
      <c r="IG94" s="140"/>
      <c r="IH94" s="140"/>
      <c r="II94" s="140"/>
      <c r="IJ94" s="140"/>
      <c r="IK94" s="140"/>
      <c r="IL94" s="140"/>
      <c r="IM94" s="140"/>
      <c r="IN94" s="140"/>
      <c r="IO94" s="140"/>
      <c r="IP94" s="140"/>
      <c r="IQ94" s="140"/>
      <c r="IR94" s="140"/>
      <c r="IS94" s="140"/>
      <c r="IT94" s="140"/>
      <c r="IU94" s="140"/>
      <c r="IV94" s="140"/>
    </row>
    <row r="95" spans="1:256" x14ac:dyDescent="0.2">
      <c r="M95" s="150"/>
      <c r="N95" s="150"/>
      <c r="O95" s="151"/>
      <c r="P95" s="152" t="s">
        <v>159</v>
      </c>
      <c r="Q95" s="153">
        <v>0</v>
      </c>
    </row>
    <row r="96" spans="1:256" x14ac:dyDescent="0.2">
      <c r="A96" s="154"/>
      <c r="B96" s="81"/>
      <c r="R96" s="81"/>
    </row>
    <row r="97" spans="1:1" x14ac:dyDescent="0.2">
      <c r="A97" s="154"/>
    </row>
    <row r="98" spans="1:1" x14ac:dyDescent="0.2">
      <c r="A98" s="154"/>
    </row>
    <row r="100" spans="1:1" ht="15.75" x14ac:dyDescent="0.25">
      <c r="A100" s="155"/>
    </row>
  </sheetData>
  <mergeCells count="15">
    <mergeCell ref="B89:D89"/>
    <mergeCell ref="B91:D91"/>
    <mergeCell ref="C93:D93"/>
    <mergeCell ref="B75:B76"/>
    <mergeCell ref="B78:B79"/>
    <mergeCell ref="B82:C82"/>
    <mergeCell ref="B85:D85"/>
    <mergeCell ref="B86:D86"/>
    <mergeCell ref="B87:D87"/>
    <mergeCell ref="A1:T1"/>
    <mergeCell ref="P5:T5"/>
    <mergeCell ref="B9:C9"/>
    <mergeCell ref="B14:B15"/>
    <mergeCell ref="B16:B17"/>
    <mergeCell ref="B73:C7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5.75" x14ac:dyDescent="0.2"/>
  <cols>
    <col min="1" max="1" width="3.28515625" style="261" customWidth="1"/>
    <col min="2" max="3" width="98" style="267" customWidth="1"/>
    <col min="4" max="16384" width="9.140625" style="262"/>
  </cols>
  <sheetData>
    <row r="1" spans="1:3" ht="144" customHeight="1" x14ac:dyDescent="0.2">
      <c r="A1" s="272" t="s">
        <v>259</v>
      </c>
      <c r="B1" s="272"/>
      <c r="C1" s="268"/>
    </row>
    <row r="2" spans="1:3" x14ac:dyDescent="0.2">
      <c r="A2" s="264"/>
    </row>
    <row r="3" spans="1:3" x14ac:dyDescent="0.2">
      <c r="A3" s="265" t="s">
        <v>260</v>
      </c>
      <c r="B3" s="265"/>
    </row>
    <row r="4" spans="1:3" x14ac:dyDescent="0.2">
      <c r="A4" s="264"/>
      <c r="B4" s="268"/>
    </row>
    <row r="5" spans="1:3" x14ac:dyDescent="0.2">
      <c r="A5" s="264">
        <v>1</v>
      </c>
      <c r="B5" s="267" t="s">
        <v>182</v>
      </c>
    </row>
    <row r="6" spans="1:3" ht="31.5" x14ac:dyDescent="0.2">
      <c r="A6" s="264">
        <v>2</v>
      </c>
      <c r="B6" s="267" t="s">
        <v>183</v>
      </c>
    </row>
    <row r="7" spans="1:3" ht="45.75" customHeight="1" x14ac:dyDescent="0.2">
      <c r="A7" s="264">
        <v>3</v>
      </c>
      <c r="B7" s="266" t="s">
        <v>249</v>
      </c>
      <c r="C7" s="266"/>
    </row>
    <row r="8" spans="1:3" x14ac:dyDescent="0.2">
      <c r="A8" s="264">
        <v>4</v>
      </c>
      <c r="B8" s="267" t="s">
        <v>188</v>
      </c>
    </row>
    <row r="9" spans="1:3" ht="49.5" customHeight="1" x14ac:dyDescent="0.2">
      <c r="A9" s="264">
        <v>5</v>
      </c>
      <c r="B9" s="266" t="s">
        <v>199</v>
      </c>
      <c r="C9" s="266"/>
    </row>
    <row r="10" spans="1:3" ht="31.5" x14ac:dyDescent="0.2">
      <c r="A10" s="264">
        <v>6</v>
      </c>
      <c r="B10" s="266" t="s">
        <v>200</v>
      </c>
      <c r="C10" s="266"/>
    </row>
    <row r="11" spans="1:3" ht="63" x14ac:dyDescent="0.2">
      <c r="A11" s="269"/>
      <c r="B11" s="266" t="s">
        <v>261</v>
      </c>
      <c r="C11" s="262"/>
    </row>
    <row r="12" spans="1:3" ht="47.25" x14ac:dyDescent="0.2">
      <c r="A12" s="269"/>
      <c r="B12" s="266" t="s">
        <v>262</v>
      </c>
      <c r="C12" s="262"/>
    </row>
    <row r="13" spans="1:3" ht="63" x14ac:dyDescent="0.2">
      <c r="A13" s="269"/>
      <c r="B13" s="266" t="s">
        <v>263</v>
      </c>
      <c r="C13" s="262"/>
    </row>
    <row r="14" spans="1:3" ht="32.25" customHeight="1" x14ac:dyDescent="0.2">
      <c r="A14" s="264">
        <v>7</v>
      </c>
      <c r="B14" s="266" t="s">
        <v>189</v>
      </c>
      <c r="C14" s="266"/>
    </row>
    <row r="15" spans="1:3" ht="32.25" customHeight="1" x14ac:dyDescent="0.2">
      <c r="A15" s="269"/>
      <c r="B15" s="266" t="s">
        <v>264</v>
      </c>
      <c r="C15" s="262"/>
    </row>
    <row r="16" spans="1:3" ht="47.25" x14ac:dyDescent="0.2">
      <c r="A16" s="269"/>
      <c r="B16" s="267" t="s">
        <v>265</v>
      </c>
      <c r="C16" s="262"/>
    </row>
    <row r="17" spans="1:3" ht="31.5" x14ac:dyDescent="0.2">
      <c r="A17" s="269"/>
      <c r="B17" s="267" t="s">
        <v>266</v>
      </c>
      <c r="C17" s="262"/>
    </row>
    <row r="18" spans="1:3" ht="51" customHeight="1" x14ac:dyDescent="0.2">
      <c r="A18" s="264">
        <v>8</v>
      </c>
      <c r="B18" s="266" t="s">
        <v>201</v>
      </c>
      <c r="C18" s="266"/>
    </row>
    <row r="19" spans="1:3" ht="63" x14ac:dyDescent="0.2">
      <c r="A19" s="269"/>
      <c r="B19" s="267" t="s">
        <v>267</v>
      </c>
      <c r="C19" s="262"/>
    </row>
    <row r="20" spans="1:3" ht="33" customHeight="1" x14ac:dyDescent="0.2">
      <c r="A20" s="269"/>
      <c r="B20" s="267" t="s">
        <v>268</v>
      </c>
      <c r="C20" s="262"/>
    </row>
    <row r="21" spans="1:3" ht="31.5" x14ac:dyDescent="0.2">
      <c r="A21" s="264">
        <v>9</v>
      </c>
      <c r="B21" s="266" t="s">
        <v>202</v>
      </c>
    </row>
    <row r="22" spans="1:3" ht="97.5" customHeight="1" x14ac:dyDescent="0.2">
      <c r="A22" s="264">
        <v>10</v>
      </c>
      <c r="B22" s="266" t="s">
        <v>203</v>
      </c>
      <c r="C22" s="266"/>
    </row>
    <row r="23" spans="1:3" x14ac:dyDescent="0.2">
      <c r="A23" s="264">
        <v>11</v>
      </c>
      <c r="B23" s="266" t="s">
        <v>190</v>
      </c>
      <c r="C23" s="266"/>
    </row>
    <row r="24" spans="1:3" x14ac:dyDescent="0.2">
      <c r="A24" s="269"/>
      <c r="B24" s="267" t="s">
        <v>269</v>
      </c>
      <c r="C24" s="262"/>
    </row>
    <row r="25" spans="1:3" ht="48" customHeight="1" x14ac:dyDescent="0.2">
      <c r="A25" s="269"/>
      <c r="B25" s="266" t="s">
        <v>270</v>
      </c>
      <c r="C25" s="262"/>
    </row>
    <row r="26" spans="1:3" ht="49.5" customHeight="1" x14ac:dyDescent="0.2">
      <c r="A26" s="270"/>
      <c r="B26" s="266" t="s">
        <v>271</v>
      </c>
      <c r="C26" s="262"/>
    </row>
    <row r="27" spans="1:3" x14ac:dyDescent="0.2">
      <c r="A27" s="270"/>
      <c r="B27" s="266"/>
      <c r="C27" s="262"/>
    </row>
  </sheetData>
  <mergeCells count="3">
    <mergeCell ref="A3:B3"/>
    <mergeCell ref="A1:B1"/>
    <mergeCell ref="A26:A27"/>
  </mergeCells>
  <phoneticPr fontId="3" type="noConversion"/>
  <pageMargins left="0.75" right="0.31" top="0.26" bottom="0.49" header="0.21" footer="0.5"/>
  <pageSetup paperSize="9"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view="pageBreakPreview" zoomScaleNormal="100" zoomScaleSheetLayoutView="100" workbookViewId="0">
      <selection activeCell="C4" sqref="C4:G4"/>
    </sheetView>
  </sheetViews>
  <sheetFormatPr defaultRowHeight="12.75" x14ac:dyDescent="0.2"/>
  <cols>
    <col min="1" max="1" width="4.7109375" style="25" customWidth="1"/>
    <col min="2" max="2" width="44.140625" style="25" customWidth="1"/>
    <col min="3" max="255" width="9.140625" style="25"/>
    <col min="256" max="256" width="14.85546875" style="25" customWidth="1"/>
  </cols>
  <sheetData>
    <row r="1" spans="1:256" ht="144.75" customHeight="1" x14ac:dyDescent="0.2">
      <c r="A1" s="1" t="s">
        <v>216</v>
      </c>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x14ac:dyDescent="0.2">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x14ac:dyDescent="0.2">
      <c r="A3" s="4"/>
      <c r="B3" s="4"/>
      <c r="C3" s="4"/>
      <c r="D3" s="4"/>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75" x14ac:dyDescent="0.25">
      <c r="A4" s="5"/>
      <c r="B4" s="6" t="s">
        <v>212</v>
      </c>
      <c r="C4" s="7"/>
      <c r="D4" s="8"/>
      <c r="E4" s="8"/>
      <c r="F4" s="8"/>
      <c r="G4" s="9"/>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5.75" x14ac:dyDescent="0.25">
      <c r="A5" s="5"/>
      <c r="B5" s="6"/>
      <c r="C5" s="6"/>
      <c r="D5" s="6"/>
      <c r="E5" s="6"/>
      <c r="F5" s="10"/>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5.75" x14ac:dyDescent="0.25">
      <c r="A6" s="5"/>
      <c r="B6" s="11" t="s">
        <v>213</v>
      </c>
      <c r="C6" s="12"/>
      <c r="D6" s="13"/>
      <c r="E6" s="13"/>
      <c r="F6" s="13"/>
      <c r="G6" s="14"/>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5.75" x14ac:dyDescent="0.2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15.75" x14ac:dyDescent="0.25">
      <c r="A8" s="15"/>
      <c r="B8" s="16" t="s">
        <v>97</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15.75" x14ac:dyDescent="0.25">
      <c r="A9" s="15"/>
      <c r="B9" s="17" t="s">
        <v>98</v>
      </c>
      <c r="C9" s="18"/>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15.75" x14ac:dyDescent="0.25">
      <c r="A10" s="15"/>
      <c r="B10" s="17" t="s">
        <v>117</v>
      </c>
      <c r="C10" s="18"/>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5.75" x14ac:dyDescent="0.25">
      <c r="A11" s="15"/>
      <c r="B11" s="17" t="s">
        <v>162</v>
      </c>
      <c r="C11" s="18"/>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5.75" x14ac:dyDescent="0.25">
      <c r="A12" s="15"/>
      <c r="B12" s="17" t="s">
        <v>214</v>
      </c>
      <c r="C12" s="18"/>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15.75" x14ac:dyDescent="0.25">
      <c r="A13" s="15"/>
      <c r="B13" s="16" t="s">
        <v>79</v>
      </c>
      <c r="C13" s="19">
        <f>SUM(C9:C12)</f>
        <v>0</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5.75"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15.75"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15.75"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15.75" x14ac:dyDescent="0.25">
      <c r="A17" s="15"/>
      <c r="B17" s="16" t="s">
        <v>99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5.75" x14ac:dyDescent="0.25">
      <c r="A18" s="15"/>
      <c r="B18" s="17" t="s">
        <v>161</v>
      </c>
      <c r="C18" s="18"/>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5.75" x14ac:dyDescent="0.25">
      <c r="A19" s="15"/>
      <c r="B19" s="17" t="s">
        <v>100</v>
      </c>
      <c r="C19" s="18"/>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15.75" x14ac:dyDescent="0.25">
      <c r="A20" s="15"/>
      <c r="B20" s="17" t="s">
        <v>163</v>
      </c>
      <c r="C20" s="18"/>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15.75" x14ac:dyDescent="0.25">
      <c r="A21" s="15"/>
      <c r="B21" s="16" t="s">
        <v>79</v>
      </c>
      <c r="C21" s="19">
        <f>SUM(C18:C20)</f>
        <v>0</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5.75"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5.75" x14ac:dyDescent="0.25">
      <c r="A23" s="15"/>
      <c r="B23" s="16" t="s">
        <v>101</v>
      </c>
      <c r="C23" s="15"/>
      <c r="D23" s="19">
        <f>C13-C21</f>
        <v>0</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5.75"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5.75" x14ac:dyDescent="0.25">
      <c r="A25" s="15"/>
      <c r="B25" s="16" t="s">
        <v>105</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5.75" x14ac:dyDescent="0.25">
      <c r="A26" s="15"/>
      <c r="B26" s="17" t="s">
        <v>164</v>
      </c>
      <c r="C26" s="15"/>
      <c r="D26" s="18"/>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ht="15.75" x14ac:dyDescent="0.25">
      <c r="A27" s="15"/>
      <c r="B27" s="17" t="s">
        <v>102</v>
      </c>
      <c r="C27" s="15"/>
      <c r="D27" s="18"/>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ht="15.75"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ht="15.75" x14ac:dyDescent="0.25">
      <c r="A29" s="15"/>
      <c r="B29" s="16" t="s">
        <v>103</v>
      </c>
      <c r="C29" s="15"/>
      <c r="D29" s="20">
        <f>D23-D26-D27</f>
        <v>0</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5.75"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ht="15.75" x14ac:dyDescent="0.25">
      <c r="A31" s="15"/>
      <c r="B31" s="21" t="s">
        <v>104</v>
      </c>
      <c r="C31" s="15"/>
      <c r="D31" s="22"/>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ht="15.75" x14ac:dyDescent="0.25">
      <c r="A32" s="15"/>
      <c r="B32" s="17" t="s">
        <v>165</v>
      </c>
      <c r="C32" s="15"/>
      <c r="D32" s="18"/>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ht="15.75" x14ac:dyDescent="0.25">
      <c r="A33" s="15"/>
      <c r="B33" s="17" t="s">
        <v>179</v>
      </c>
      <c r="C33" s="15"/>
      <c r="D33" s="23"/>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ht="15.75" x14ac:dyDescent="0.25">
      <c r="A34" s="15"/>
      <c r="B34" s="16" t="s">
        <v>215</v>
      </c>
      <c r="C34" s="15"/>
      <c r="D34" s="20">
        <f>D32+D33</f>
        <v>0</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ht="15.75" x14ac:dyDescent="0.25">
      <c r="A35" s="15"/>
      <c r="B35" s="11"/>
      <c r="C35" s="15"/>
      <c r="D35" s="2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ht="15.75" x14ac:dyDescent="0.25">
      <c r="A36" s="2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15.75"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9" spans="1:256" ht="15.75" x14ac:dyDescent="0.25">
      <c r="A39" s="21"/>
    </row>
  </sheetData>
  <mergeCells count="4">
    <mergeCell ref="A1:G1"/>
    <mergeCell ref="A2:D2"/>
    <mergeCell ref="C4:G4"/>
    <mergeCell ref="C6:G6"/>
  </mergeCells>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Normal="100" zoomScaleSheetLayoutView="100" workbookViewId="0">
      <selection activeCell="B4" sqref="B4"/>
    </sheetView>
  </sheetViews>
  <sheetFormatPr defaultRowHeight="15.75" x14ac:dyDescent="0.25"/>
  <cols>
    <col min="1" max="1" width="46.85546875" style="255" bestFit="1" customWidth="1"/>
    <col min="2" max="3" width="9.140625" style="255"/>
    <col min="4" max="4" width="120.7109375" style="255" customWidth="1"/>
    <col min="5" max="16384" width="9.140625" style="255"/>
  </cols>
  <sheetData>
    <row r="1" spans="1:11" s="273" customFormat="1" ht="144" customHeight="1" x14ac:dyDescent="0.25">
      <c r="A1" s="283" t="s">
        <v>273</v>
      </c>
      <c r="B1" s="283"/>
      <c r="C1" s="283"/>
      <c r="D1" s="283"/>
      <c r="E1" s="280"/>
      <c r="F1" s="280"/>
      <c r="H1" s="281"/>
      <c r="I1" s="281"/>
      <c r="J1" s="281"/>
      <c r="K1" s="281"/>
    </row>
    <row r="2" spans="1:11" x14ac:dyDescent="0.25">
      <c r="H2" s="281"/>
      <c r="I2" s="281"/>
      <c r="J2" s="281"/>
      <c r="K2" s="281"/>
    </row>
    <row r="3" spans="1:11" x14ac:dyDescent="0.25">
      <c r="A3" s="260" t="s">
        <v>97</v>
      </c>
      <c r="D3" s="256" t="s">
        <v>272</v>
      </c>
      <c r="H3" s="281"/>
      <c r="I3" s="281"/>
      <c r="J3" s="281"/>
      <c r="K3" s="281"/>
    </row>
    <row r="4" spans="1:11" x14ac:dyDescent="0.25">
      <c r="A4" s="258" t="s">
        <v>98</v>
      </c>
      <c r="B4" s="274"/>
      <c r="D4" s="255" t="s">
        <v>204</v>
      </c>
    </row>
    <row r="5" spans="1:11" x14ac:dyDescent="0.25">
      <c r="A5" s="258" t="s">
        <v>117</v>
      </c>
      <c r="B5" s="274"/>
      <c r="D5" s="255" t="s">
        <v>191</v>
      </c>
    </row>
    <row r="6" spans="1:11" x14ac:dyDescent="0.25">
      <c r="A6" s="258" t="s">
        <v>162</v>
      </c>
      <c r="B6" s="274"/>
      <c r="D6" s="255" t="s">
        <v>205</v>
      </c>
    </row>
    <row r="7" spans="1:11" x14ac:dyDescent="0.25">
      <c r="A7" s="258" t="s">
        <v>214</v>
      </c>
      <c r="B7" s="274"/>
      <c r="D7" s="255" t="s">
        <v>192</v>
      </c>
    </row>
    <row r="8" spans="1:11" x14ac:dyDescent="0.25">
      <c r="A8" s="260" t="s">
        <v>79</v>
      </c>
      <c r="B8" s="276">
        <f>SUM(B4:B7)</f>
        <v>0</v>
      </c>
    </row>
    <row r="10" spans="1:11" x14ac:dyDescent="0.25">
      <c r="A10" s="260" t="s">
        <v>99</v>
      </c>
    </row>
    <row r="11" spans="1:11" x14ac:dyDescent="0.25">
      <c r="A11" s="258" t="s">
        <v>161</v>
      </c>
      <c r="B11" s="274"/>
      <c r="D11" s="255" t="s">
        <v>193</v>
      </c>
    </row>
    <row r="12" spans="1:11" x14ac:dyDescent="0.25">
      <c r="A12" s="258" t="s">
        <v>100</v>
      </c>
      <c r="B12" s="274"/>
      <c r="D12" s="255" t="s">
        <v>274</v>
      </c>
    </row>
    <row r="13" spans="1:11" x14ac:dyDescent="0.25">
      <c r="A13" s="258" t="s">
        <v>163</v>
      </c>
      <c r="B13" s="274"/>
      <c r="D13" s="255" t="s">
        <v>206</v>
      </c>
    </row>
    <row r="14" spans="1:11" x14ac:dyDescent="0.25">
      <c r="A14" s="260" t="s">
        <v>79</v>
      </c>
      <c r="B14" s="276">
        <f>SUM(B12:B13)</f>
        <v>0</v>
      </c>
    </row>
    <row r="16" spans="1:11" x14ac:dyDescent="0.25">
      <c r="A16" s="260" t="s">
        <v>101</v>
      </c>
      <c r="C16" s="276">
        <f>B8-B14</f>
        <v>0</v>
      </c>
      <c r="D16" s="255" t="s">
        <v>207</v>
      </c>
    </row>
    <row r="18" spans="1:5" x14ac:dyDescent="0.25">
      <c r="A18" s="260" t="s">
        <v>105</v>
      </c>
    </row>
    <row r="19" spans="1:5" x14ac:dyDescent="0.25">
      <c r="A19" s="258" t="s">
        <v>164</v>
      </c>
      <c r="C19" s="274"/>
      <c r="D19" s="259" t="s">
        <v>208</v>
      </c>
      <c r="E19" s="259"/>
    </row>
    <row r="20" spans="1:5" x14ac:dyDescent="0.25">
      <c r="A20" s="258" t="s">
        <v>102</v>
      </c>
      <c r="C20" s="274"/>
      <c r="D20" s="259"/>
      <c r="E20" s="259"/>
    </row>
    <row r="21" spans="1:5" ht="16.5" thickBot="1" x14ac:dyDescent="0.3"/>
    <row r="22" spans="1:5" ht="16.5" thickBot="1" x14ac:dyDescent="0.3">
      <c r="A22" s="260" t="s">
        <v>103</v>
      </c>
      <c r="C22" s="277">
        <f>C16-C19-C20</f>
        <v>0</v>
      </c>
      <c r="D22" s="255" t="s">
        <v>209</v>
      </c>
    </row>
    <row r="24" spans="1:5" x14ac:dyDescent="0.25">
      <c r="A24" s="256" t="s">
        <v>104</v>
      </c>
      <c r="C24" s="240"/>
      <c r="D24" s="256" t="s">
        <v>194</v>
      </c>
    </row>
    <row r="25" spans="1:5" x14ac:dyDescent="0.25">
      <c r="A25" s="258" t="s">
        <v>165</v>
      </c>
      <c r="C25" s="274"/>
      <c r="D25" s="278" t="s">
        <v>275</v>
      </c>
    </row>
    <row r="26" spans="1:5" ht="16.5" thickBot="1" x14ac:dyDescent="0.3">
      <c r="A26" s="258" t="s">
        <v>179</v>
      </c>
      <c r="C26" s="279"/>
      <c r="D26" s="278" t="s">
        <v>276</v>
      </c>
    </row>
    <row r="27" spans="1:5" ht="16.5" thickBot="1" x14ac:dyDescent="0.3">
      <c r="A27" s="260" t="s">
        <v>166</v>
      </c>
      <c r="C27" s="277">
        <f>C25+C26</f>
        <v>0</v>
      </c>
      <c r="D27" s="278" t="s">
        <v>210</v>
      </c>
    </row>
    <row r="28" spans="1:5" x14ac:dyDescent="0.25">
      <c r="A28" s="275"/>
      <c r="C28" s="241"/>
    </row>
    <row r="30" spans="1:5" s="273" customFormat="1" x14ac:dyDescent="0.25"/>
    <row r="31" spans="1:5" s="273" customFormat="1" x14ac:dyDescent="0.25"/>
    <row r="32" spans="1:5" s="273" customFormat="1" x14ac:dyDescent="0.25"/>
    <row r="33" s="273" customFormat="1" x14ac:dyDescent="0.25"/>
    <row r="34" s="273" customFormat="1" x14ac:dyDescent="0.25"/>
  </sheetData>
  <mergeCells count="2">
    <mergeCell ref="A1:D1"/>
    <mergeCell ref="D19:E20"/>
  </mergeCells>
  <phoneticPr fontId="3" type="noConversion"/>
  <pageMargins left="0.74803149606299213" right="0.74803149606299213" top="0.35" bottom="0.31" header="0.51181102362204722" footer="0.28000000000000003"/>
  <pageSetup paperSize="9" scale="71" orientation="landscape" cellComments="asDisplayed" r:id="rId1"/>
  <headerFooter alignWithMargins="0">
    <oddHeader>&amp;RAppendix A3</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view="pageBreakPreview" zoomScaleNormal="100" zoomScaleSheetLayoutView="100" workbookViewId="0">
      <selection activeCell="C3" sqref="C3:E3"/>
    </sheetView>
  </sheetViews>
  <sheetFormatPr defaultRowHeight="15.75" x14ac:dyDescent="0.25"/>
  <cols>
    <col min="1" max="1" width="5.140625" style="273" customWidth="1"/>
    <col min="2" max="2" width="44" style="273" customWidth="1"/>
    <col min="3" max="3" width="23.85546875" style="273" customWidth="1"/>
    <col min="4" max="5" width="16.28515625" style="273" customWidth="1"/>
    <col min="6" max="16384" width="9.140625" style="273"/>
  </cols>
  <sheetData>
    <row r="1" spans="1:9" ht="144" customHeight="1" x14ac:dyDescent="0.25">
      <c r="A1" s="304" t="s">
        <v>355</v>
      </c>
      <c r="B1" s="304"/>
      <c r="C1" s="304"/>
      <c r="D1" s="304"/>
      <c r="E1" s="304"/>
    </row>
    <row r="2" spans="1:9" ht="15.75" customHeight="1" x14ac:dyDescent="0.25">
      <c r="A2" s="245"/>
      <c r="B2" s="280"/>
      <c r="C2" s="280"/>
      <c r="D2" s="280"/>
      <c r="E2" s="280"/>
    </row>
    <row r="3" spans="1:9" x14ac:dyDescent="0.25">
      <c r="A3" s="249" t="s">
        <v>277</v>
      </c>
      <c r="B3" s="249"/>
      <c r="C3" s="305"/>
      <c r="D3" s="305"/>
      <c r="E3" s="305"/>
    </row>
    <row r="4" spans="1:9" x14ac:dyDescent="0.25">
      <c r="A4" s="251"/>
      <c r="B4" s="251"/>
      <c r="C4" s="248"/>
      <c r="D4" s="248"/>
      <c r="E4" s="248"/>
    </row>
    <row r="5" spans="1:9" x14ac:dyDescent="0.25">
      <c r="A5" s="249" t="s">
        <v>278</v>
      </c>
      <c r="B5" s="306"/>
      <c r="C5" s="292"/>
      <c r="D5" s="307"/>
      <c r="E5" s="293"/>
    </row>
    <row r="6" spans="1:9" x14ac:dyDescent="0.25">
      <c r="A6" s="248"/>
      <c r="B6" s="248"/>
      <c r="C6" s="308"/>
      <c r="D6" s="308"/>
      <c r="E6" s="308"/>
    </row>
    <row r="7" spans="1:9" ht="15.75" customHeight="1" x14ac:dyDescent="0.25">
      <c r="B7" s="250"/>
      <c r="C7" s="250"/>
      <c r="D7" s="284" t="s">
        <v>13</v>
      </c>
      <c r="E7" s="284" t="s">
        <v>13</v>
      </c>
    </row>
    <row r="8" spans="1:9" ht="15.75" customHeight="1" x14ac:dyDescent="0.25">
      <c r="B8" s="250"/>
      <c r="C8" s="250"/>
      <c r="D8" s="329" t="s">
        <v>353</v>
      </c>
      <c r="E8" s="330" t="s">
        <v>354</v>
      </c>
    </row>
    <row r="9" spans="1:9" ht="15.75" customHeight="1" x14ac:dyDescent="0.25">
      <c r="A9" s="286" t="s">
        <v>300</v>
      </c>
      <c r="D9" s="331"/>
      <c r="E9" s="331"/>
    </row>
    <row r="10" spans="1:9" x14ac:dyDescent="0.25">
      <c r="A10" s="309" t="s">
        <v>0</v>
      </c>
      <c r="B10" s="310" t="s">
        <v>279</v>
      </c>
      <c r="C10" s="289" t="s">
        <v>280</v>
      </c>
      <c r="D10" s="311"/>
      <c r="E10" s="311"/>
    </row>
    <row r="11" spans="1:9" x14ac:dyDescent="0.25">
      <c r="A11" s="312"/>
      <c r="B11" s="313"/>
      <c r="C11" s="289" t="s">
        <v>61</v>
      </c>
      <c r="D11" s="311"/>
      <c r="E11" s="311"/>
    </row>
    <row r="12" spans="1:9" x14ac:dyDescent="0.25">
      <c r="A12" s="312"/>
      <c r="B12" s="313"/>
      <c r="C12" s="289" t="s">
        <v>110</v>
      </c>
      <c r="D12" s="311"/>
      <c r="E12" s="311"/>
    </row>
    <row r="13" spans="1:9" x14ac:dyDescent="0.25">
      <c r="A13" s="314"/>
      <c r="B13" s="315"/>
      <c r="C13" s="289" t="s">
        <v>123</v>
      </c>
      <c r="D13" s="311"/>
      <c r="E13" s="311"/>
    </row>
    <row r="14" spans="1:9" x14ac:dyDescent="0.25">
      <c r="A14" s="309" t="s">
        <v>1</v>
      </c>
      <c r="B14" s="310" t="s">
        <v>281</v>
      </c>
      <c r="C14" s="289" t="s">
        <v>282</v>
      </c>
      <c r="D14" s="311"/>
      <c r="E14" s="311"/>
    </row>
    <row r="15" spans="1:9" x14ac:dyDescent="0.25">
      <c r="A15" s="314"/>
      <c r="B15" s="315"/>
      <c r="C15" s="289" t="s">
        <v>283</v>
      </c>
      <c r="D15" s="311"/>
      <c r="E15" s="311"/>
      <c r="I15" s="273" t="s">
        <v>284</v>
      </c>
    </row>
    <row r="16" spans="1:9" x14ac:dyDescent="0.25">
      <c r="A16" s="309" t="s">
        <v>2</v>
      </c>
      <c r="B16" s="310" t="s">
        <v>285</v>
      </c>
      <c r="C16" s="289" t="s">
        <v>286</v>
      </c>
      <c r="D16" s="311"/>
      <c r="E16" s="311"/>
    </row>
    <row r="17" spans="1:5" x14ac:dyDescent="0.25">
      <c r="A17" s="314"/>
      <c r="B17" s="315"/>
      <c r="C17" s="289" t="s">
        <v>287</v>
      </c>
      <c r="D17" s="311"/>
      <c r="E17" s="311"/>
    </row>
    <row r="18" spans="1:5" x14ac:dyDescent="0.25">
      <c r="A18" s="288" t="s">
        <v>3</v>
      </c>
      <c r="B18" s="290" t="s">
        <v>14</v>
      </c>
      <c r="C18" s="289"/>
      <c r="D18" s="311"/>
      <c r="E18" s="311"/>
    </row>
    <row r="19" spans="1:5" x14ac:dyDescent="0.25">
      <c r="A19" s="288" t="s">
        <v>4</v>
      </c>
      <c r="B19" s="290" t="s">
        <v>118</v>
      </c>
      <c r="C19" s="289"/>
      <c r="D19" s="311"/>
      <c r="E19" s="311"/>
    </row>
    <row r="20" spans="1:5" x14ac:dyDescent="0.25">
      <c r="A20" s="288" t="s">
        <v>5</v>
      </c>
      <c r="B20" s="290" t="s">
        <v>288</v>
      </c>
      <c r="C20" s="289"/>
      <c r="D20" s="311"/>
      <c r="E20" s="311"/>
    </row>
    <row r="21" spans="1:5" x14ac:dyDescent="0.25">
      <c r="A21" s="288" t="s">
        <v>6</v>
      </c>
      <c r="B21" s="290" t="s">
        <v>289</v>
      </c>
      <c r="C21" s="289"/>
      <c r="D21" s="311"/>
      <c r="E21" s="311"/>
    </row>
    <row r="22" spans="1:5" x14ac:dyDescent="0.25">
      <c r="A22" s="288" t="s">
        <v>7</v>
      </c>
      <c r="B22" s="290" t="s">
        <v>290</v>
      </c>
      <c r="C22" s="289"/>
      <c r="D22" s="311"/>
      <c r="E22" s="311"/>
    </row>
    <row r="23" spans="1:5" x14ac:dyDescent="0.25">
      <c r="A23" s="288" t="s">
        <v>8</v>
      </c>
      <c r="B23" s="290" t="s">
        <v>291</v>
      </c>
      <c r="C23" s="289"/>
      <c r="D23" s="311"/>
      <c r="E23" s="311"/>
    </row>
    <row r="24" spans="1:5" x14ac:dyDescent="0.25">
      <c r="A24" s="288" t="s">
        <v>9</v>
      </c>
      <c r="B24" s="290" t="s">
        <v>292</v>
      </c>
      <c r="C24" s="289"/>
      <c r="D24" s="311"/>
      <c r="E24" s="311"/>
    </row>
    <row r="25" spans="1:5" x14ac:dyDescent="0.25">
      <c r="A25" s="288" t="s">
        <v>10</v>
      </c>
      <c r="B25" s="290" t="s">
        <v>293</v>
      </c>
      <c r="C25" s="289"/>
      <c r="D25" s="311"/>
      <c r="E25" s="311"/>
    </row>
    <row r="26" spans="1:5" x14ac:dyDescent="0.25">
      <c r="A26" s="288" t="s">
        <v>11</v>
      </c>
      <c r="B26" s="290" t="s">
        <v>294</v>
      </c>
      <c r="C26" s="289"/>
      <c r="D26" s="311"/>
      <c r="E26" s="311"/>
    </row>
    <row r="27" spans="1:5" x14ac:dyDescent="0.25">
      <c r="A27" s="288" t="s">
        <v>12</v>
      </c>
      <c r="B27" s="290" t="s">
        <v>295</v>
      </c>
      <c r="C27" s="289"/>
      <c r="D27" s="311"/>
      <c r="E27" s="311"/>
    </row>
    <row r="28" spans="1:5" x14ac:dyDescent="0.25">
      <c r="A28" s="288" t="s">
        <v>92</v>
      </c>
      <c r="B28" s="290" t="s">
        <v>296</v>
      </c>
      <c r="C28" s="289"/>
      <c r="D28" s="311"/>
      <c r="E28" s="311"/>
    </row>
    <row r="29" spans="1:5" x14ac:dyDescent="0.25">
      <c r="A29" s="288" t="s">
        <v>93</v>
      </c>
      <c r="B29" s="290" t="s">
        <v>297</v>
      </c>
      <c r="C29" s="289"/>
      <c r="D29" s="311"/>
      <c r="E29" s="311"/>
    </row>
    <row r="30" spans="1:5" x14ac:dyDescent="0.25">
      <c r="A30" s="288" t="s">
        <v>94</v>
      </c>
      <c r="B30" s="290" t="s">
        <v>298</v>
      </c>
      <c r="C30" s="289"/>
      <c r="D30" s="311"/>
      <c r="E30" s="311"/>
    </row>
    <row r="31" spans="1:5" x14ac:dyDescent="0.25">
      <c r="A31" s="288" t="s">
        <v>120</v>
      </c>
      <c r="B31" s="290" t="s">
        <v>299</v>
      </c>
      <c r="C31" s="289"/>
      <c r="D31" s="316"/>
      <c r="E31" s="316"/>
    </row>
    <row r="32" spans="1:5" ht="15.75" customHeight="1" x14ac:dyDescent="0.25">
      <c r="B32" s="318" t="s">
        <v>238</v>
      </c>
      <c r="C32" s="319"/>
      <c r="D32" s="317">
        <f>SUM(D10:D31)</f>
        <v>0</v>
      </c>
      <c r="E32" s="317">
        <f>SUM(E10:E31)</f>
        <v>0</v>
      </c>
    </row>
    <row r="33" spans="1:5" ht="15.75" customHeight="1" x14ac:dyDescent="0.25">
      <c r="B33" s="250"/>
      <c r="C33" s="248"/>
      <c r="D33" s="248"/>
      <c r="E33" s="248"/>
    </row>
    <row r="34" spans="1:5" ht="15.75" customHeight="1" x14ac:dyDescent="0.25">
      <c r="A34" s="286" t="s">
        <v>16</v>
      </c>
    </row>
    <row r="35" spans="1:5" x14ac:dyDescent="0.25">
      <c r="A35" s="291" t="s">
        <v>17</v>
      </c>
      <c r="B35" s="289" t="s">
        <v>301</v>
      </c>
      <c r="C35" s="289"/>
      <c r="D35" s="320"/>
      <c r="E35" s="320"/>
    </row>
    <row r="36" spans="1:5" x14ac:dyDescent="0.25">
      <c r="A36" s="291" t="s">
        <v>18</v>
      </c>
      <c r="B36" s="289" t="s">
        <v>302</v>
      </c>
      <c r="C36" s="289"/>
      <c r="D36" s="320"/>
      <c r="E36" s="320"/>
    </row>
    <row r="37" spans="1:5" x14ac:dyDescent="0.25">
      <c r="A37" s="291" t="s">
        <v>19</v>
      </c>
      <c r="B37" s="289" t="s">
        <v>303</v>
      </c>
      <c r="C37" s="289"/>
      <c r="D37" s="320"/>
      <c r="E37" s="320"/>
    </row>
    <row r="38" spans="1:5" x14ac:dyDescent="0.25">
      <c r="A38" s="291" t="s">
        <v>20</v>
      </c>
      <c r="B38" s="289" t="s">
        <v>304</v>
      </c>
      <c r="C38" s="289"/>
      <c r="D38" s="320"/>
      <c r="E38" s="320"/>
    </row>
    <row r="39" spans="1:5" x14ac:dyDescent="0.25">
      <c r="A39" s="291" t="s">
        <v>21</v>
      </c>
      <c r="B39" s="289" t="s">
        <v>305</v>
      </c>
      <c r="C39" s="289"/>
      <c r="D39" s="320"/>
      <c r="E39" s="320"/>
    </row>
    <row r="40" spans="1:5" x14ac:dyDescent="0.25">
      <c r="A40" s="291" t="s">
        <v>22</v>
      </c>
      <c r="B40" s="289" t="s">
        <v>306</v>
      </c>
      <c r="C40" s="289"/>
      <c r="D40" s="320"/>
      <c r="E40" s="320"/>
    </row>
    <row r="41" spans="1:5" x14ac:dyDescent="0.25">
      <c r="A41" s="291" t="s">
        <v>23</v>
      </c>
      <c r="B41" s="289" t="s">
        <v>307</v>
      </c>
      <c r="C41" s="289"/>
      <c r="D41" s="320"/>
      <c r="E41" s="320"/>
    </row>
    <row r="42" spans="1:5" x14ac:dyDescent="0.25">
      <c r="A42" s="291" t="s">
        <v>24</v>
      </c>
      <c r="B42" s="289" t="s">
        <v>308</v>
      </c>
      <c r="C42" s="289"/>
      <c r="D42" s="320"/>
      <c r="E42" s="320"/>
    </row>
    <row r="43" spans="1:5" x14ac:dyDescent="0.25">
      <c r="A43" s="291" t="s">
        <v>25</v>
      </c>
      <c r="B43" s="289" t="s">
        <v>309</v>
      </c>
      <c r="C43" s="289"/>
      <c r="D43" s="320"/>
      <c r="E43" s="320"/>
    </row>
    <row r="44" spans="1:5" x14ac:dyDescent="0.25">
      <c r="A44" s="291" t="s">
        <v>26</v>
      </c>
      <c r="B44" s="289" t="s">
        <v>310</v>
      </c>
      <c r="C44" s="289"/>
      <c r="D44" s="320"/>
      <c r="E44" s="320"/>
    </row>
    <row r="45" spans="1:5" x14ac:dyDescent="0.25">
      <c r="A45" s="291" t="s">
        <v>27</v>
      </c>
      <c r="B45" s="247" t="s">
        <v>311</v>
      </c>
      <c r="C45" s="289"/>
      <c r="D45" s="320"/>
      <c r="E45" s="320"/>
    </row>
    <row r="46" spans="1:5" x14ac:dyDescent="0.25">
      <c r="A46" s="291" t="s">
        <v>95</v>
      </c>
      <c r="B46" s="289" t="s">
        <v>312</v>
      </c>
      <c r="C46" s="289"/>
      <c r="D46" s="320"/>
      <c r="E46" s="320"/>
    </row>
    <row r="47" spans="1:5" x14ac:dyDescent="0.25">
      <c r="A47" s="291" t="s">
        <v>28</v>
      </c>
      <c r="B47" s="289" t="s">
        <v>313</v>
      </c>
      <c r="C47" s="289"/>
      <c r="D47" s="320"/>
      <c r="E47" s="320"/>
    </row>
    <row r="48" spans="1:5" x14ac:dyDescent="0.25">
      <c r="A48" s="291" t="s">
        <v>29</v>
      </c>
      <c r="B48" s="289" t="s">
        <v>314</v>
      </c>
      <c r="C48" s="289"/>
      <c r="D48" s="320"/>
      <c r="E48" s="320"/>
    </row>
    <row r="49" spans="1:5" x14ac:dyDescent="0.25">
      <c r="A49" s="291" t="s">
        <v>30</v>
      </c>
      <c r="B49" s="289" t="s">
        <v>315</v>
      </c>
      <c r="C49" s="289"/>
      <c r="D49" s="320"/>
      <c r="E49" s="320"/>
    </row>
    <row r="50" spans="1:5" x14ac:dyDescent="0.25">
      <c r="A50" s="291" t="s">
        <v>31</v>
      </c>
      <c r="B50" s="289" t="s">
        <v>316</v>
      </c>
      <c r="C50" s="289"/>
      <c r="D50" s="320"/>
      <c r="E50" s="320"/>
    </row>
    <row r="51" spans="1:5" x14ac:dyDescent="0.25">
      <c r="A51" s="291" t="s">
        <v>32</v>
      </c>
      <c r="B51" s="289" t="s">
        <v>140</v>
      </c>
      <c r="C51" s="289"/>
      <c r="D51" s="320"/>
      <c r="E51" s="320"/>
    </row>
    <row r="52" spans="1:5" x14ac:dyDescent="0.25">
      <c r="A52" s="291" t="s">
        <v>33</v>
      </c>
      <c r="B52" s="289" t="s">
        <v>61</v>
      </c>
      <c r="C52" s="289"/>
      <c r="D52" s="320"/>
      <c r="E52" s="320"/>
    </row>
    <row r="53" spans="1:5" x14ac:dyDescent="0.25">
      <c r="A53" s="309" t="s">
        <v>34</v>
      </c>
      <c r="B53" s="310" t="s">
        <v>317</v>
      </c>
      <c r="C53" s="290" t="s">
        <v>110</v>
      </c>
      <c r="D53" s="320"/>
      <c r="E53" s="320"/>
    </row>
    <row r="54" spans="1:5" x14ac:dyDescent="0.25">
      <c r="A54" s="312"/>
      <c r="B54" s="313"/>
      <c r="C54" s="290" t="s">
        <v>318</v>
      </c>
      <c r="D54" s="320"/>
      <c r="E54" s="320"/>
    </row>
    <row r="55" spans="1:5" x14ac:dyDescent="0.25">
      <c r="A55" s="314"/>
      <c r="B55" s="315"/>
      <c r="C55" s="290" t="s">
        <v>141</v>
      </c>
      <c r="D55" s="320"/>
      <c r="E55" s="320"/>
    </row>
    <row r="56" spans="1:5" x14ac:dyDescent="0.25">
      <c r="A56" s="291" t="s">
        <v>35</v>
      </c>
      <c r="B56" s="290" t="s">
        <v>319</v>
      </c>
      <c r="C56" s="289"/>
      <c r="D56" s="320"/>
      <c r="E56" s="320"/>
    </row>
    <row r="57" spans="1:5" x14ac:dyDescent="0.25">
      <c r="A57" s="291" t="s">
        <v>36</v>
      </c>
      <c r="B57" s="290" t="s">
        <v>320</v>
      </c>
      <c r="C57" s="289"/>
      <c r="D57" s="320"/>
      <c r="E57" s="320"/>
    </row>
    <row r="58" spans="1:5" x14ac:dyDescent="0.25">
      <c r="A58" s="291" t="s">
        <v>37</v>
      </c>
      <c r="B58" s="290" t="s">
        <v>321</v>
      </c>
      <c r="C58" s="289"/>
      <c r="D58" s="320"/>
      <c r="E58" s="320"/>
    </row>
    <row r="59" spans="1:5" x14ac:dyDescent="0.25">
      <c r="A59" s="291" t="s">
        <v>38</v>
      </c>
      <c r="B59" s="290" t="s">
        <v>322</v>
      </c>
      <c r="C59" s="289"/>
      <c r="D59" s="320"/>
      <c r="E59" s="320"/>
    </row>
    <row r="60" spans="1:5" x14ac:dyDescent="0.25">
      <c r="A60" s="291" t="s">
        <v>39</v>
      </c>
      <c r="B60" s="290" t="s">
        <v>323</v>
      </c>
      <c r="C60" s="289"/>
      <c r="D60" s="320"/>
      <c r="E60" s="320"/>
    </row>
    <row r="61" spans="1:5" x14ac:dyDescent="0.25">
      <c r="A61" s="291" t="s">
        <v>40</v>
      </c>
      <c r="B61" s="290" t="s">
        <v>324</v>
      </c>
      <c r="C61" s="289"/>
      <c r="D61" s="320"/>
      <c r="E61" s="320"/>
    </row>
    <row r="62" spans="1:5" x14ac:dyDescent="0.25">
      <c r="A62" s="291" t="s">
        <v>41</v>
      </c>
      <c r="B62" s="290" t="s">
        <v>325</v>
      </c>
      <c r="C62" s="289"/>
      <c r="D62" s="320"/>
      <c r="E62" s="320"/>
    </row>
    <row r="63" spans="1:5" x14ac:dyDescent="0.25">
      <c r="A63" s="291" t="s">
        <v>42</v>
      </c>
      <c r="B63" s="290" t="s">
        <v>326</v>
      </c>
      <c r="C63" s="289"/>
      <c r="D63" s="320"/>
      <c r="E63" s="320"/>
    </row>
    <row r="64" spans="1:5" x14ac:dyDescent="0.25">
      <c r="A64" s="291" t="s">
        <v>43</v>
      </c>
      <c r="B64" s="290" t="s">
        <v>327</v>
      </c>
      <c r="C64" s="289"/>
      <c r="D64" s="320"/>
      <c r="E64" s="320"/>
    </row>
    <row r="65" spans="1:5" x14ac:dyDescent="0.25">
      <c r="A65" s="291" t="s">
        <v>44</v>
      </c>
      <c r="B65" s="290" t="s">
        <v>328</v>
      </c>
      <c r="C65" s="289"/>
      <c r="D65" s="320"/>
      <c r="E65" s="320"/>
    </row>
    <row r="66" spans="1:5" x14ac:dyDescent="0.25">
      <c r="A66" s="291" t="s">
        <v>96</v>
      </c>
      <c r="B66" s="290" t="s">
        <v>329</v>
      </c>
      <c r="C66" s="289"/>
      <c r="D66" s="320"/>
      <c r="E66" s="320"/>
    </row>
    <row r="67" spans="1:5" x14ac:dyDescent="0.25">
      <c r="A67" s="291" t="s">
        <v>45</v>
      </c>
      <c r="B67" s="247" t="s">
        <v>330</v>
      </c>
      <c r="C67" s="289"/>
      <c r="D67" s="320"/>
      <c r="E67" s="320"/>
    </row>
    <row r="68" spans="1:5" x14ac:dyDescent="0.25">
      <c r="A68" s="291" t="s">
        <v>46</v>
      </c>
      <c r="B68" s="292" t="s">
        <v>331</v>
      </c>
      <c r="C68" s="293"/>
      <c r="D68" s="324"/>
      <c r="E68" s="324"/>
    </row>
    <row r="69" spans="1:5" ht="15.75" customHeight="1" x14ac:dyDescent="0.25">
      <c r="B69" s="318" t="s">
        <v>240</v>
      </c>
      <c r="C69" s="318"/>
      <c r="D69" s="317">
        <f>SUM(D35:D68)</f>
        <v>0</v>
      </c>
      <c r="E69" s="317">
        <f>SUM(E35:E68)</f>
        <v>0</v>
      </c>
    </row>
    <row r="70" spans="1:5" ht="15.75" customHeight="1" x14ac:dyDescent="0.25">
      <c r="A70" s="263"/>
      <c r="B70" s="250"/>
      <c r="C70" s="248"/>
      <c r="D70" s="295"/>
      <c r="E70" s="295"/>
    </row>
    <row r="71" spans="1:5" ht="15.75" customHeight="1" x14ac:dyDescent="0.25">
      <c r="A71" s="296"/>
      <c r="B71" s="321" t="s">
        <v>332</v>
      </c>
      <c r="C71" s="249"/>
      <c r="D71" s="317">
        <f>D32+D69</f>
        <v>0</v>
      </c>
      <c r="E71" s="317">
        <f>E32+E69</f>
        <v>0</v>
      </c>
    </row>
    <row r="72" spans="1:5" ht="15.75" customHeight="1" x14ac:dyDescent="0.25">
      <c r="A72" s="263"/>
      <c r="B72" s="263"/>
      <c r="C72" s="248"/>
      <c r="D72" s="295"/>
      <c r="E72" s="295"/>
    </row>
    <row r="73" spans="1:5" ht="15.75" customHeight="1" x14ac:dyDescent="0.25">
      <c r="B73" s="323" t="s">
        <v>348</v>
      </c>
      <c r="C73" s="323"/>
      <c r="D73" s="297"/>
      <c r="E73" s="297"/>
    </row>
    <row r="74" spans="1:5" ht="15.75" customHeight="1" x14ac:dyDescent="0.25">
      <c r="C74" s="248"/>
      <c r="D74" s="298"/>
      <c r="E74" s="295"/>
    </row>
    <row r="75" spans="1:5" ht="15.75" customHeight="1" x14ac:dyDescent="0.25">
      <c r="B75" s="323" t="s">
        <v>349</v>
      </c>
      <c r="C75" s="323"/>
      <c r="D75" s="325">
        <f>D71+D73</f>
        <v>0</v>
      </c>
      <c r="E75" s="325">
        <f>E71+E73</f>
        <v>0</v>
      </c>
    </row>
    <row r="76" spans="1:5" ht="15.75" customHeight="1" x14ac:dyDescent="0.25">
      <c r="A76" s="286"/>
    </row>
    <row r="77" spans="1:5" ht="15.75" customHeight="1" x14ac:dyDescent="0.25">
      <c r="A77" s="286" t="s">
        <v>333</v>
      </c>
    </row>
    <row r="78" spans="1:5" ht="15.75" customHeight="1" x14ac:dyDescent="0.25">
      <c r="A78" s="309" t="s">
        <v>70</v>
      </c>
      <c r="B78" s="310" t="s">
        <v>242</v>
      </c>
      <c r="C78" s="289" t="s">
        <v>334</v>
      </c>
      <c r="D78" s="299"/>
      <c r="E78" s="299"/>
    </row>
    <row r="79" spans="1:5" ht="15.75" customHeight="1" x14ac:dyDescent="0.25">
      <c r="A79" s="314"/>
      <c r="B79" s="315"/>
      <c r="C79" s="289" t="s">
        <v>123</v>
      </c>
      <c r="D79" s="299"/>
      <c r="E79" s="299"/>
    </row>
    <row r="80" spans="1:5" ht="15.75" customHeight="1" x14ac:dyDescent="0.25">
      <c r="A80" s="291" t="s">
        <v>71</v>
      </c>
      <c r="B80" s="292" t="s">
        <v>335</v>
      </c>
      <c r="C80" s="293"/>
      <c r="D80" s="299"/>
      <c r="E80" s="299"/>
    </row>
    <row r="81" spans="1:5" ht="15.75" customHeight="1" x14ac:dyDescent="0.25">
      <c r="A81" s="291" t="s">
        <v>72</v>
      </c>
      <c r="B81" s="292" t="s">
        <v>336</v>
      </c>
      <c r="C81" s="293"/>
      <c r="D81" s="301"/>
      <c r="E81" s="301"/>
    </row>
    <row r="82" spans="1:5" ht="15.75" customHeight="1" x14ac:dyDescent="0.25">
      <c r="A82" s="243"/>
      <c r="B82" s="318" t="s">
        <v>337</v>
      </c>
      <c r="C82" s="318"/>
      <c r="D82" s="326">
        <f>SUM(D78:D81)</f>
        <v>0</v>
      </c>
      <c r="E82" s="326">
        <f>SUM(E78:E81)</f>
        <v>0</v>
      </c>
    </row>
    <row r="83" spans="1:5" ht="15.75" customHeight="1" x14ac:dyDescent="0.25">
      <c r="A83" s="286"/>
    </row>
    <row r="84" spans="1:5" ht="15.75" customHeight="1" x14ac:dyDescent="0.25">
      <c r="A84" s="286" t="s">
        <v>241</v>
      </c>
    </row>
    <row r="85" spans="1:5" ht="15.75" customHeight="1" x14ac:dyDescent="0.25">
      <c r="A85" s="291" t="s">
        <v>111</v>
      </c>
      <c r="B85" s="300" t="s">
        <v>338</v>
      </c>
      <c r="C85" s="290"/>
      <c r="D85" s="299"/>
      <c r="E85" s="299"/>
    </row>
    <row r="86" spans="1:5" ht="15.75" customHeight="1" x14ac:dyDescent="0.25">
      <c r="A86" s="309" t="s">
        <v>74</v>
      </c>
      <c r="B86" s="310" t="s">
        <v>339</v>
      </c>
      <c r="C86" s="290" t="s">
        <v>340</v>
      </c>
      <c r="D86" s="299"/>
      <c r="E86" s="299"/>
    </row>
    <row r="87" spans="1:5" ht="15.75" customHeight="1" x14ac:dyDescent="0.25">
      <c r="A87" s="314"/>
      <c r="B87" s="315"/>
      <c r="C87" s="290" t="s">
        <v>341</v>
      </c>
      <c r="D87" s="299"/>
      <c r="E87" s="299"/>
    </row>
    <row r="88" spans="1:5" ht="15.75" customHeight="1" x14ac:dyDescent="0.25">
      <c r="A88" s="291" t="s">
        <v>75</v>
      </c>
      <c r="B88" s="300" t="s">
        <v>342</v>
      </c>
      <c r="C88" s="290"/>
      <c r="D88" s="299"/>
      <c r="E88" s="299"/>
    </row>
    <row r="89" spans="1:5" ht="15.75" customHeight="1" x14ac:dyDescent="0.25">
      <c r="A89" s="309" t="s">
        <v>76</v>
      </c>
      <c r="B89" s="310" t="s">
        <v>343</v>
      </c>
      <c r="C89" s="290" t="s">
        <v>344</v>
      </c>
      <c r="D89" s="299"/>
      <c r="E89" s="299"/>
    </row>
    <row r="90" spans="1:5" ht="15.75" customHeight="1" x14ac:dyDescent="0.25">
      <c r="A90" s="314"/>
      <c r="B90" s="315"/>
      <c r="C90" s="290" t="s">
        <v>345</v>
      </c>
      <c r="D90" s="301"/>
      <c r="E90" s="301"/>
    </row>
    <row r="91" spans="1:5" ht="15.75" customHeight="1" x14ac:dyDescent="0.25">
      <c r="A91" s="243"/>
      <c r="B91" s="327" t="s">
        <v>346</v>
      </c>
      <c r="C91" s="327"/>
      <c r="D91" s="326">
        <f>SUM(D85:D90)</f>
        <v>0</v>
      </c>
      <c r="E91" s="326">
        <f>SUM(E85:E90)</f>
        <v>0</v>
      </c>
    </row>
    <row r="92" spans="1:5" ht="15.75" customHeight="1" x14ac:dyDescent="0.25"/>
    <row r="93" spans="1:5" ht="15.75" customHeight="1" x14ac:dyDescent="0.25">
      <c r="A93" s="296"/>
      <c r="B93" s="328" t="s">
        <v>347</v>
      </c>
      <c r="C93" s="328"/>
      <c r="D93" s="317">
        <f>D82+D91</f>
        <v>0</v>
      </c>
      <c r="E93" s="317">
        <f>E82+E91</f>
        <v>0</v>
      </c>
    </row>
    <row r="94" spans="1:5" ht="15.75" customHeight="1" x14ac:dyDescent="0.25">
      <c r="A94" s="296"/>
      <c r="B94" s="245"/>
      <c r="C94" s="245"/>
      <c r="D94" s="302"/>
      <c r="E94" s="302"/>
    </row>
    <row r="95" spans="1:5" ht="15.75" customHeight="1" x14ac:dyDescent="0.25">
      <c r="B95" s="323" t="s">
        <v>350</v>
      </c>
      <c r="C95" s="323"/>
      <c r="D95" s="303"/>
      <c r="E95" s="303"/>
    </row>
    <row r="96" spans="1:5" ht="15.75" customHeight="1" x14ac:dyDescent="0.25">
      <c r="C96" s="248"/>
      <c r="D96" s="298"/>
      <c r="E96" s="295"/>
    </row>
    <row r="97" spans="2:5" ht="15.75" customHeight="1" x14ac:dyDescent="0.25">
      <c r="B97" s="323" t="s">
        <v>351</v>
      </c>
      <c r="C97" s="323"/>
      <c r="D97" s="325">
        <f>D93+D95</f>
        <v>0</v>
      </c>
      <c r="E97" s="325">
        <f>E93+E95</f>
        <v>0</v>
      </c>
    </row>
    <row r="98" spans="2:5" ht="15.75" customHeight="1" x14ac:dyDescent="0.25"/>
    <row r="99" spans="2:5" ht="15.75" customHeight="1" x14ac:dyDescent="0.25">
      <c r="B99" s="322" t="s">
        <v>352</v>
      </c>
      <c r="C99" s="322"/>
      <c r="D99" s="325">
        <f>D75+D97</f>
        <v>0</v>
      </c>
      <c r="E99" s="325">
        <f>E75+E97</f>
        <v>0</v>
      </c>
    </row>
  </sheetData>
  <mergeCells count="33">
    <mergeCell ref="B97:C97"/>
    <mergeCell ref="B99:C99"/>
    <mergeCell ref="B73:C73"/>
    <mergeCell ref="B82:C82"/>
    <mergeCell ref="A86:A87"/>
    <mergeCell ref="A89:A90"/>
    <mergeCell ref="B91:C91"/>
    <mergeCell ref="B95:C95"/>
    <mergeCell ref="B75:C75"/>
    <mergeCell ref="A78:A79"/>
    <mergeCell ref="B78:B79"/>
    <mergeCell ref="B80:C80"/>
    <mergeCell ref="B81:C81"/>
    <mergeCell ref="A14:A15"/>
    <mergeCell ref="A16:A17"/>
    <mergeCell ref="B32:C32"/>
    <mergeCell ref="A53:A55"/>
    <mergeCell ref="B53:B55"/>
    <mergeCell ref="B69:C69"/>
    <mergeCell ref="A3:B3"/>
    <mergeCell ref="A5:B5"/>
    <mergeCell ref="C5:E5"/>
    <mergeCell ref="A10:A13"/>
    <mergeCell ref="B10:B13"/>
    <mergeCell ref="B71:C71"/>
    <mergeCell ref="B86:B87"/>
    <mergeCell ref="B89:B90"/>
    <mergeCell ref="B93:C93"/>
    <mergeCell ref="A1:E1"/>
    <mergeCell ref="B14:B15"/>
    <mergeCell ref="B16:B17"/>
    <mergeCell ref="B68:C68"/>
    <mergeCell ref="C3:E3"/>
  </mergeCells>
  <phoneticPr fontId="3" type="noConversion"/>
  <pageMargins left="0.55000000000000004" right="0.65" top="0.36" bottom="0.23" header="0.16" footer="0.17"/>
  <pageSetup paperSize="9" scale="87" orientation="portrait" r:id="rId1"/>
  <headerFooter alignWithMargins="0">
    <oddHeader>&amp;RAppendix A5</oddHeader>
  </headerFooter>
  <rowBreaks count="1" manualBreakCount="1">
    <brk id="75"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view="pageBreakPreview" zoomScaleNormal="100" zoomScaleSheetLayoutView="100" workbookViewId="0">
      <selection activeCell="B3" sqref="B3"/>
    </sheetView>
  </sheetViews>
  <sheetFormatPr defaultRowHeight="15.75" x14ac:dyDescent="0.25"/>
  <cols>
    <col min="1" max="1" width="2.28515625" style="263" customWidth="1"/>
    <col min="2" max="2" width="9.42578125" style="255" customWidth="1"/>
    <col min="3" max="4" width="9.140625" style="255"/>
    <col min="5" max="5" width="30.28515625" style="255" customWidth="1"/>
    <col min="6" max="6" width="15.5703125" style="255" customWidth="1"/>
    <col min="7" max="8" width="9.140625" style="255"/>
    <col min="9" max="9" width="16" style="255" customWidth="1"/>
    <col min="10" max="16384" width="9.140625" style="255"/>
  </cols>
  <sheetData>
    <row r="1" spans="1:12" ht="144" customHeight="1" x14ac:dyDescent="0.25">
      <c r="A1" s="272" t="s">
        <v>355</v>
      </c>
      <c r="B1" s="272"/>
      <c r="C1" s="272"/>
      <c r="D1" s="272"/>
      <c r="E1" s="272"/>
      <c r="F1" s="272"/>
      <c r="G1" s="272"/>
      <c r="H1" s="272"/>
      <c r="I1" s="272"/>
      <c r="J1" s="272"/>
      <c r="K1" s="272"/>
      <c r="L1" s="272"/>
    </row>
    <row r="3" spans="1:12" x14ac:dyDescent="0.25">
      <c r="A3" s="263">
        <v>1</v>
      </c>
      <c r="B3" s="255" t="s">
        <v>196</v>
      </c>
    </row>
    <row r="4" spans="1:12" x14ac:dyDescent="0.25">
      <c r="A4" s="263">
        <v>2</v>
      </c>
      <c r="B4" s="255" t="s">
        <v>195</v>
      </c>
    </row>
    <row r="5" spans="1:12" x14ac:dyDescent="0.25">
      <c r="A5" s="263">
        <v>3</v>
      </c>
      <c r="B5" s="255" t="s">
        <v>356</v>
      </c>
    </row>
    <row r="6" spans="1:12" x14ac:dyDescent="0.25">
      <c r="A6" s="263">
        <v>4</v>
      </c>
      <c r="B6" s="255" t="s">
        <v>357</v>
      </c>
    </row>
    <row r="7" spans="1:12" ht="12.75" customHeight="1" x14ac:dyDescent="0.25">
      <c r="A7" s="332">
        <v>5</v>
      </c>
      <c r="B7" s="257" t="s">
        <v>358</v>
      </c>
      <c r="C7" s="257"/>
      <c r="D7" s="257"/>
      <c r="E7" s="257"/>
      <c r="F7" s="257"/>
      <c r="G7" s="257"/>
      <c r="H7" s="257"/>
      <c r="I7" s="257"/>
      <c r="J7" s="257"/>
    </row>
    <row r="8" spans="1:12" x14ac:dyDescent="0.25">
      <c r="A8" s="332"/>
      <c r="B8" s="257"/>
      <c r="C8" s="257"/>
      <c r="D8" s="257"/>
      <c r="E8" s="257"/>
      <c r="F8" s="257"/>
      <c r="G8" s="257"/>
      <c r="H8" s="257"/>
      <c r="I8" s="257"/>
      <c r="J8" s="257"/>
    </row>
    <row r="9" spans="1:12" ht="12.75" customHeight="1" x14ac:dyDescent="0.25">
      <c r="A9" s="321">
        <v>6</v>
      </c>
      <c r="B9" s="257" t="s">
        <v>359</v>
      </c>
      <c r="C9" s="257"/>
      <c r="D9" s="257"/>
      <c r="E9" s="257"/>
      <c r="F9" s="257"/>
      <c r="G9" s="257"/>
      <c r="H9" s="257"/>
      <c r="I9" s="257"/>
      <c r="J9" s="257"/>
    </row>
    <row r="10" spans="1:12" x14ac:dyDescent="0.25">
      <c r="A10" s="321"/>
      <c r="B10" s="257"/>
      <c r="C10" s="257"/>
      <c r="D10" s="257"/>
      <c r="E10" s="257"/>
      <c r="F10" s="257"/>
      <c r="G10" s="257"/>
      <c r="H10" s="257"/>
      <c r="I10" s="257"/>
      <c r="J10" s="257"/>
    </row>
    <row r="11" spans="1:12" x14ac:dyDescent="0.25">
      <c r="A11" s="263">
        <v>7</v>
      </c>
      <c r="B11" s="255" t="s">
        <v>360</v>
      </c>
    </row>
    <row r="12" spans="1:12" x14ac:dyDescent="0.25">
      <c r="A12" s="263">
        <v>8</v>
      </c>
      <c r="B12" s="255" t="s">
        <v>197</v>
      </c>
    </row>
    <row r="13" spans="1:12" x14ac:dyDescent="0.25">
      <c r="F13" s="284" t="s">
        <v>13</v>
      </c>
      <c r="I13" s="284" t="s">
        <v>13</v>
      </c>
    </row>
    <row r="14" spans="1:12" x14ac:dyDescent="0.25">
      <c r="F14" s="285" t="s">
        <v>353</v>
      </c>
      <c r="I14" s="330" t="s">
        <v>354</v>
      </c>
    </row>
    <row r="15" spans="1:12" x14ac:dyDescent="0.25">
      <c r="F15" s="287"/>
      <c r="I15" s="287"/>
    </row>
    <row r="16" spans="1:12" x14ac:dyDescent="0.25">
      <c r="A16" s="243"/>
      <c r="E16" s="333" t="s">
        <v>332</v>
      </c>
      <c r="F16" s="335">
        <v>0</v>
      </c>
      <c r="I16" s="317">
        <v>0</v>
      </c>
    </row>
    <row r="17" spans="1:9" x14ac:dyDescent="0.25">
      <c r="A17" s="243"/>
      <c r="B17" s="294"/>
      <c r="C17" s="263"/>
      <c r="E17" s="248"/>
      <c r="F17" s="334"/>
    </row>
    <row r="18" spans="1:9" x14ac:dyDescent="0.25">
      <c r="A18" s="243"/>
      <c r="B18" s="243"/>
      <c r="E18" s="294" t="s">
        <v>348</v>
      </c>
      <c r="F18" s="335"/>
      <c r="I18" s="317"/>
    </row>
    <row r="19" spans="1:9" x14ac:dyDescent="0.25">
      <c r="A19" s="243"/>
      <c r="B19" s="294"/>
      <c r="C19" s="273"/>
      <c r="E19" s="248"/>
      <c r="F19" s="334"/>
    </row>
    <row r="20" spans="1:9" x14ac:dyDescent="0.25">
      <c r="A20" s="282"/>
      <c r="B20" s="282"/>
      <c r="E20" s="294" t="s">
        <v>349</v>
      </c>
      <c r="F20" s="336">
        <v>0</v>
      </c>
      <c r="I20" s="325">
        <v>0</v>
      </c>
    </row>
    <row r="28" spans="1:9" x14ac:dyDescent="0.25">
      <c r="A28" s="263">
        <v>9</v>
      </c>
      <c r="B28" s="255" t="s">
        <v>211</v>
      </c>
    </row>
  </sheetData>
  <mergeCells count="5">
    <mergeCell ref="A1:L1"/>
    <mergeCell ref="A9:A10"/>
    <mergeCell ref="B7:J8"/>
    <mergeCell ref="A7:A8"/>
    <mergeCell ref="B9:J10"/>
  </mergeCells>
  <phoneticPr fontId="3" type="noConversion"/>
  <pageMargins left="0.75" right="0.75" top="1" bottom="1" header="0.5" footer="0.5"/>
  <pageSetup paperSize="9" scale="82" orientation="landscape"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E3" sqref="E3"/>
    </sheetView>
  </sheetViews>
  <sheetFormatPr defaultColWidth="9.140625" defaultRowHeight="12.75" x14ac:dyDescent="0.2"/>
  <cols>
    <col min="1" max="1" width="25" style="34" customWidth="1"/>
    <col min="2" max="4" width="12.42578125" style="34" customWidth="1"/>
    <col min="5" max="5" width="49.85546875" style="34" customWidth="1"/>
    <col min="6" max="16384" width="9.140625" style="34"/>
  </cols>
  <sheetData>
    <row r="1" spans="1:5" s="27" customFormat="1" ht="144" customHeight="1" x14ac:dyDescent="0.2">
      <c r="A1" s="26" t="s">
        <v>231</v>
      </c>
      <c r="B1" s="26"/>
      <c r="C1" s="26"/>
      <c r="D1" s="26"/>
      <c r="E1" s="26"/>
    </row>
    <row r="2" spans="1:5" s="27" customFormat="1" ht="15.75" customHeight="1" x14ac:dyDescent="0.2"/>
    <row r="3" spans="1:5" s="27" customFormat="1" ht="15.75" customHeight="1" x14ac:dyDescent="0.2">
      <c r="D3" s="28" t="s">
        <v>212</v>
      </c>
      <c r="E3" s="29"/>
    </row>
    <row r="4" spans="1:5" s="27" customFormat="1" ht="15.75" customHeight="1" x14ac:dyDescent="0.2"/>
    <row r="5" spans="1:5" s="30" customFormat="1" ht="15.75" x14ac:dyDescent="0.25">
      <c r="B5" s="31"/>
      <c r="C5" s="31"/>
      <c r="D5" s="32" t="s">
        <v>217</v>
      </c>
      <c r="E5" s="33"/>
    </row>
    <row r="7" spans="1:5" s="36" customFormat="1" ht="15.75" x14ac:dyDescent="0.25">
      <c r="A7" s="35" t="s">
        <v>218</v>
      </c>
    </row>
    <row r="8" spans="1:5" s="36" customFormat="1" ht="15.75" x14ac:dyDescent="0.25">
      <c r="A8" s="36" t="s">
        <v>219</v>
      </c>
    </row>
    <row r="9" spans="1:5" s="36" customFormat="1" ht="15.75" x14ac:dyDescent="0.25">
      <c r="A9" s="37"/>
      <c r="B9" s="38"/>
      <c r="C9" s="38"/>
      <c r="D9" s="38"/>
      <c r="E9" s="39"/>
    </row>
    <row r="10" spans="1:5" s="36" customFormat="1" ht="15.75" x14ac:dyDescent="0.25">
      <c r="A10" s="40"/>
      <c r="B10" s="41"/>
      <c r="C10" s="41"/>
      <c r="D10" s="41"/>
      <c r="E10" s="42"/>
    </row>
    <row r="11" spans="1:5" s="36" customFormat="1" ht="15.75" x14ac:dyDescent="0.25">
      <c r="A11" s="40"/>
      <c r="B11" s="41"/>
      <c r="C11" s="41"/>
      <c r="D11" s="41"/>
      <c r="E11" s="42"/>
    </row>
    <row r="12" spans="1:5" s="36" customFormat="1" ht="15.75" x14ac:dyDescent="0.25">
      <c r="A12" s="40"/>
      <c r="B12" s="41"/>
      <c r="C12" s="41"/>
      <c r="D12" s="41"/>
      <c r="E12" s="42"/>
    </row>
    <row r="13" spans="1:5" s="36" customFormat="1" ht="15.75" x14ac:dyDescent="0.25">
      <c r="A13" s="40"/>
      <c r="B13" s="41"/>
      <c r="C13" s="41"/>
      <c r="D13" s="41"/>
      <c r="E13" s="42"/>
    </row>
    <row r="14" spans="1:5" s="36" customFormat="1" ht="15.75" x14ac:dyDescent="0.25">
      <c r="A14" s="40"/>
      <c r="B14" s="41"/>
      <c r="C14" s="41"/>
      <c r="D14" s="41"/>
      <c r="E14" s="42"/>
    </row>
    <row r="15" spans="1:5" s="36" customFormat="1" ht="15.75" x14ac:dyDescent="0.25">
      <c r="A15" s="40"/>
      <c r="B15" s="41"/>
      <c r="C15" s="41"/>
      <c r="D15" s="41"/>
      <c r="E15" s="42"/>
    </row>
    <row r="16" spans="1:5" s="36" customFormat="1" ht="15.75" x14ac:dyDescent="0.25">
      <c r="A16" s="40"/>
      <c r="B16" s="41"/>
      <c r="C16" s="41"/>
      <c r="D16" s="41"/>
      <c r="E16" s="42"/>
    </row>
    <row r="17" spans="1:10" s="36" customFormat="1" ht="15.75" x14ac:dyDescent="0.25">
      <c r="A17" s="40"/>
      <c r="B17" s="41"/>
      <c r="C17" s="41"/>
      <c r="D17" s="41"/>
      <c r="E17" s="42"/>
    </row>
    <row r="18" spans="1:10" s="36" customFormat="1" ht="15.75" x14ac:dyDescent="0.25">
      <c r="A18" s="43"/>
      <c r="B18" s="44"/>
      <c r="C18" s="44"/>
      <c r="D18" s="44"/>
      <c r="E18" s="45"/>
    </row>
    <row r="19" spans="1:10" s="36" customFormat="1" ht="15.75" x14ac:dyDescent="0.25"/>
    <row r="20" spans="1:10" s="36" customFormat="1" ht="15.75" customHeight="1" x14ac:dyDescent="0.25">
      <c r="A20" s="35" t="s">
        <v>220</v>
      </c>
      <c r="F20" s="46"/>
      <c r="G20" s="46"/>
      <c r="H20" s="46"/>
      <c r="I20" s="46"/>
      <c r="J20" s="46"/>
    </row>
    <row r="21" spans="1:10" s="36" customFormat="1" ht="84" customHeight="1" x14ac:dyDescent="0.25">
      <c r="A21" s="46" t="s">
        <v>232</v>
      </c>
      <c r="B21" s="46"/>
      <c r="C21" s="46"/>
      <c r="D21" s="46"/>
      <c r="E21" s="46"/>
      <c r="F21" s="47"/>
      <c r="G21" s="47"/>
      <c r="H21" s="47"/>
      <c r="I21" s="47"/>
    </row>
    <row r="22" spans="1:10" s="36" customFormat="1" ht="15.75" x14ac:dyDescent="0.25"/>
    <row r="23" spans="1:10" s="36" customFormat="1" ht="15.75" x14ac:dyDescent="0.25">
      <c r="B23" s="48" t="s">
        <v>221</v>
      </c>
      <c r="C23" s="48"/>
      <c r="D23" s="49" t="s">
        <v>222</v>
      </c>
      <c r="E23" s="49" t="s">
        <v>223</v>
      </c>
    </row>
    <row r="24" spans="1:10" s="53" customFormat="1" ht="30.75" customHeight="1" x14ac:dyDescent="0.2">
      <c r="A24" s="50" t="s">
        <v>224</v>
      </c>
      <c r="B24" s="51"/>
      <c r="C24" s="51"/>
      <c r="D24" s="52"/>
      <c r="E24" s="52"/>
    </row>
    <row r="25" spans="1:10" s="53" customFormat="1" ht="30.75" customHeight="1" x14ac:dyDescent="0.2">
      <c r="A25" s="50" t="s">
        <v>225</v>
      </c>
      <c r="B25" s="54"/>
      <c r="C25" s="54"/>
      <c r="D25" s="52"/>
      <c r="E25" s="52"/>
    </row>
    <row r="26" spans="1:10" s="53" customFormat="1" ht="30.75" customHeight="1" x14ac:dyDescent="0.2">
      <c r="A26" s="50" t="s">
        <v>226</v>
      </c>
      <c r="B26" s="54"/>
      <c r="C26" s="54"/>
      <c r="D26" s="52"/>
      <c r="E26" s="52"/>
    </row>
    <row r="27" spans="1:10" s="58" customFormat="1" ht="15.75" x14ac:dyDescent="0.2">
      <c r="A27" s="55"/>
      <c r="B27" s="56"/>
      <c r="C27" s="56"/>
      <c r="D27" s="57"/>
      <c r="E27" s="57"/>
    </row>
    <row r="28" spans="1:10" s="36" customFormat="1" ht="15.75" x14ac:dyDescent="0.25">
      <c r="A28" s="36" t="s">
        <v>227</v>
      </c>
      <c r="B28" s="36" t="s">
        <v>228</v>
      </c>
    </row>
    <row r="29" spans="1:10" s="36" customFormat="1" ht="15.75" x14ac:dyDescent="0.25">
      <c r="B29" s="36" t="s">
        <v>229</v>
      </c>
    </row>
    <row r="30" spans="1:10" s="36" customFormat="1" ht="15.75" x14ac:dyDescent="0.25">
      <c r="B30" s="36" t="s">
        <v>230</v>
      </c>
    </row>
  </sheetData>
  <protectedRanges>
    <protectedRange sqref="A9 B24:E27" name="Range1_1"/>
  </protectedRanges>
  <mergeCells count="8">
    <mergeCell ref="B25:C25"/>
    <mergeCell ref="B26:C26"/>
    <mergeCell ref="A1:E1"/>
    <mergeCell ref="A9:E18"/>
    <mergeCell ref="F20:J20"/>
    <mergeCell ref="A21:E21"/>
    <mergeCell ref="B23:C23"/>
    <mergeCell ref="B24:C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Appendix A1 I &amp; E</vt:lpstr>
      <vt:lpstr>A1 Help</vt:lpstr>
      <vt:lpstr>Appendix A2 Cashflow</vt:lpstr>
      <vt:lpstr>A2 Help</vt:lpstr>
      <vt:lpstr>Appendix A3 Balance Sheet</vt:lpstr>
      <vt:lpstr>A3Help</vt:lpstr>
      <vt:lpstr>Appendix A5 M or Q I &amp; E</vt:lpstr>
      <vt:lpstr>A5 Help</vt:lpstr>
      <vt:lpstr>Authorisation</vt:lpstr>
      <vt:lpstr>'A1 Help'!Print_Area</vt:lpstr>
      <vt:lpstr>'A2 Help'!Print_Area</vt:lpstr>
      <vt:lpstr>A3Help!Print_Area</vt:lpstr>
      <vt:lpstr>'A5 Help'!Print_Area</vt:lpstr>
      <vt:lpstr>'Appendix A5 M or Q I &amp; E'!Print_Area</vt:lpstr>
      <vt:lpstr>'Appendix A1 I &amp; E'!Print_Titles</vt:lpstr>
    </vt:vector>
  </TitlesOfParts>
  <Company>Bedfordshire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Mathers</dc:creator>
  <cp:lastModifiedBy>Sharon Bellamy</cp:lastModifiedBy>
  <cp:lastPrinted>2018-03-26T13:35:11Z</cp:lastPrinted>
  <dcterms:created xsi:type="dcterms:W3CDTF">2003-06-06T08:39:38Z</dcterms:created>
  <dcterms:modified xsi:type="dcterms:W3CDTF">2018-03-26T13:36:05Z</dcterms:modified>
</cp:coreProperties>
</file>